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231"/>
  <workbookPr defaultThemeVersion="166925"/>
  <mc:AlternateContent xmlns:mc="http://schemas.openxmlformats.org/markup-compatibility/2006">
    <mc:Choice Requires="x15">
      <x15ac:absPath xmlns:x15ac="http://schemas.microsoft.com/office/spreadsheetml/2010/11/ac" url="https://mailmissouri.sharepoint.com/sites/AgandRuralFinance-Ogrp/Shared Documents/General/Outputs/Farm Income Outlook/Spring 2024 Farm Income Outlooks/Spring 2024 Kansas Farm Income Outlook/"/>
    </mc:Choice>
  </mc:AlternateContent>
  <xr:revisionPtr revIDLastSave="0" documentId="8_{0E8F9395-0672-4467-AD0A-F2950357A8E7}" xr6:coauthVersionLast="47" xr6:coauthVersionMax="47" xr10:uidLastSave="{00000000-0000-0000-0000-000000000000}"/>
  <bookViews>
    <workbookView xWindow="-110" yWindow="-110" windowWidth="19420" windowHeight="10300" activeTab="1" xr2:uid="{FE99FF3E-1291-4742-8B88-F667AA4097F1}"/>
  </bookViews>
  <sheets>
    <sheet name="TOC" sheetId="1" r:id="rId1"/>
    <sheet name="Crops" sheetId="2" r:id="rId2"/>
    <sheet name="Livestock" sheetId="3" r:id="rId3"/>
    <sheet name="Land" sheetId="4" r:id="rId4"/>
    <sheet name="Receipts" sheetId="5" r:id="rId5"/>
    <sheet name="GovtPaymentsPrograms" sheetId="6" r:id="rId6"/>
    <sheet name="CropInsurance" sheetId="10" r:id="rId7"/>
    <sheet name="Expenses" sheetId="7" r:id="rId8"/>
    <sheet name="FarmIncome" sheetId="8" r:id="rId9"/>
    <sheet name="ValueAdded" sheetId="9" r:id="rId10"/>
  </sheets>
  <definedNames>
    <definedName name="_xlnm._FilterDatabase" localSheetId="0" hidden="1">TOC!$F$1:$F$908</definedName>
    <definedName name="croprank">#REF!</definedName>
    <definedName name="expnetreturn">#REF!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L32" i="9" l="1"/>
  <c r="AL23" i="8"/>
  <c r="AM23" i="8" s="1"/>
  <c r="AL15" i="8"/>
  <c r="AL11" i="8"/>
  <c r="AL9" i="8"/>
  <c r="AK9" i="8" s="1"/>
  <c r="AL6" i="5"/>
  <c r="AM6" i="5" s="1"/>
  <c r="AK6" i="5"/>
  <c r="AL66" i="2"/>
  <c r="AL52" i="2"/>
  <c r="AL45" i="2"/>
  <c r="AL25" i="2"/>
  <c r="AL18" i="2"/>
  <c r="AK18" i="2" s="1"/>
</calcChain>
</file>

<file path=xl/sharedStrings.xml><?xml version="1.0" encoding="utf-8"?>
<sst xmlns="http://schemas.openxmlformats.org/spreadsheetml/2006/main" count="913" uniqueCount="282">
  <si>
    <t>Units</t>
  </si>
  <si>
    <t>Barley</t>
  </si>
  <si>
    <t>Area planted</t>
  </si>
  <si>
    <t>1000 acres</t>
  </si>
  <si>
    <t>Area harvested</t>
  </si>
  <si>
    <t>Yield</t>
  </si>
  <si>
    <t>bu/acre</t>
  </si>
  <si>
    <t>Production</t>
  </si>
  <si>
    <t>1000 bushels</t>
  </si>
  <si>
    <t>Price</t>
  </si>
  <si>
    <t>$/bu</t>
  </si>
  <si>
    <t/>
  </si>
  <si>
    <t>Canola</t>
  </si>
  <si>
    <t>lb/acre</t>
  </si>
  <si>
    <t>1000 pounds</t>
  </si>
  <si>
    <t>$/cwt</t>
  </si>
  <si>
    <t>Corn</t>
  </si>
  <si>
    <t>Cotton</t>
  </si>
  <si>
    <t>pounds/acre</t>
  </si>
  <si>
    <t>1000 480 lb bales</t>
  </si>
  <si>
    <t>Price (Upland)</t>
  </si>
  <si>
    <t>$/lb</t>
  </si>
  <si>
    <t>Hay</t>
  </si>
  <si>
    <t>short tons/acre</t>
  </si>
  <si>
    <t>1000 short tons</t>
  </si>
  <si>
    <t>$/short ton</t>
  </si>
  <si>
    <t>Oats</t>
  </si>
  <si>
    <t>Sorghum</t>
  </si>
  <si>
    <t>Soybeans</t>
  </si>
  <si>
    <t>Sunflowers</t>
  </si>
  <si>
    <t>Wheat</t>
  </si>
  <si>
    <t>acres</t>
  </si>
  <si>
    <t>cwt/acre</t>
  </si>
  <si>
    <t>cwt</t>
  </si>
  <si>
    <t>Potatoes</t>
  </si>
  <si>
    <t>pounds</t>
  </si>
  <si>
    <t>$/CWT</t>
  </si>
  <si>
    <t>Total crop area</t>
  </si>
  <si>
    <t>Field crops</t>
  </si>
  <si>
    <t>Vegetables</t>
  </si>
  <si>
    <t>Conservation Reserve Program area</t>
  </si>
  <si>
    <t>General Sign-Up</t>
  </si>
  <si>
    <t>NA</t>
  </si>
  <si>
    <t>Continuous Sign-Up</t>
  </si>
  <si>
    <t>Grasslands Sign-Up</t>
  </si>
  <si>
    <t>Total land use</t>
  </si>
  <si>
    <t>Land value</t>
  </si>
  <si>
    <t>All land including buildings</t>
  </si>
  <si>
    <t>$/acre</t>
  </si>
  <si>
    <t xml:space="preserve">Cropland </t>
  </si>
  <si>
    <t>Irrigated cropland</t>
  </si>
  <si>
    <t>Non-irrigated cropland</t>
  </si>
  <si>
    <t>Pasture land</t>
  </si>
  <si>
    <t>Rental rates</t>
  </si>
  <si>
    <t>Conservation Reserve Program Rental Rates</t>
  </si>
  <si>
    <t>Inventory, Jan 1</t>
  </si>
  <si>
    <t>All cattle and calves</t>
  </si>
  <si>
    <t>1000 head</t>
  </si>
  <si>
    <t>Beef cows</t>
  </si>
  <si>
    <t>Milk cows</t>
  </si>
  <si>
    <t>Calves Per Cow</t>
  </si>
  <si>
    <t>ratio</t>
  </si>
  <si>
    <t>Calf crop</t>
  </si>
  <si>
    <t>Inshipments</t>
  </si>
  <si>
    <t>Marketings</t>
  </si>
  <si>
    <t>Cattle</t>
  </si>
  <si>
    <t>Calves</t>
  </si>
  <si>
    <t>Farm Slaughter</t>
  </si>
  <si>
    <t>Death loss</t>
  </si>
  <si>
    <t>Average Slaughter Weight (liveweight basis)</t>
  </si>
  <si>
    <t>lbs per head</t>
  </si>
  <si>
    <t>Marketings (liveweight basis)</t>
  </si>
  <si>
    <t>mil pounds</t>
  </si>
  <si>
    <t>Prices</t>
  </si>
  <si>
    <t>Fed Steer Price, Nebraska Direct</t>
  </si>
  <si>
    <t>Feeder Steer Price, Oklahoma City</t>
  </si>
  <si>
    <t xml:space="preserve"> </t>
  </si>
  <si>
    <t>Dec 1, Preceding Year</t>
  </si>
  <si>
    <t xml:space="preserve">  Breeding</t>
  </si>
  <si>
    <t xml:space="preserve">  Total Market</t>
  </si>
  <si>
    <t>Sows Farrowed</t>
  </si>
  <si>
    <t>Pigs Per Litter</t>
  </si>
  <si>
    <t>pigs per litter</t>
  </si>
  <si>
    <t>Pig Crop</t>
  </si>
  <si>
    <t>Death Loss</t>
  </si>
  <si>
    <t>Hog Price, 51-52% lean, US</t>
  </si>
  <si>
    <t>Milk Cows on Farms</t>
  </si>
  <si>
    <t>Production Per Cow</t>
  </si>
  <si>
    <t>Milk Production</t>
  </si>
  <si>
    <t>All Milk Price</t>
  </si>
  <si>
    <t>Dairy Margin Coverage Program</t>
  </si>
  <si>
    <t>Feed Costs</t>
  </si>
  <si>
    <t>Blended Alfalfa Hay</t>
  </si>
  <si>
    <t>Soybean Meal</t>
  </si>
  <si>
    <t>Total Feed Costs</t>
  </si>
  <si>
    <t>Milk Margin Above Feed Costs</t>
  </si>
  <si>
    <t>Established Production History</t>
  </si>
  <si>
    <t>Established Production Participating in DMC</t>
  </si>
  <si>
    <t>percent</t>
  </si>
  <si>
    <t>Number of Dairy Farms Participating in DMC</t>
  </si>
  <si>
    <t>Number</t>
  </si>
  <si>
    <t>Tier 1 Payments</t>
  </si>
  <si>
    <t>Gross payment</t>
  </si>
  <si>
    <t>Less Budget Sequestration Adjustment</t>
  </si>
  <si>
    <t>Less DMC Premium @ $9.50/cwt Coverage</t>
  </si>
  <si>
    <t>Net Tier 1 Payment</t>
  </si>
  <si>
    <t>million dollars</t>
  </si>
  <si>
    <t>All commodities</t>
  </si>
  <si>
    <t>Crops</t>
  </si>
  <si>
    <t>Feed crops</t>
  </si>
  <si>
    <t>Other feed grains</t>
  </si>
  <si>
    <t>Food grains</t>
  </si>
  <si>
    <t>Other food grains</t>
  </si>
  <si>
    <t>Oilseeds</t>
  </si>
  <si>
    <t>Other oilseeds</t>
  </si>
  <si>
    <t>Beans, dry</t>
  </si>
  <si>
    <t>Other vegetable crops</t>
  </si>
  <si>
    <t>Fruit and treenuts</t>
  </si>
  <si>
    <t>Pecans</t>
  </si>
  <si>
    <t>Other crops</t>
  </si>
  <si>
    <t>Mushrooms</t>
  </si>
  <si>
    <t>Total Livestock</t>
  </si>
  <si>
    <t>Meat animals</t>
  </si>
  <si>
    <t>Cattle &amp; calves</t>
  </si>
  <si>
    <t>Hogs &amp; pigs</t>
  </si>
  <si>
    <t>Dairy</t>
  </si>
  <si>
    <t>Poultry and eggs</t>
  </si>
  <si>
    <t>Eggs</t>
  </si>
  <si>
    <t>Turkeys</t>
  </si>
  <si>
    <t>Other poultry</t>
  </si>
  <si>
    <t>Other livestock</t>
  </si>
  <si>
    <t>Total direct government payments</t>
  </si>
  <si>
    <t>Price loss coverage (PLC)</t>
  </si>
  <si>
    <t>Agriculture risk coverage (ARC)</t>
  </si>
  <si>
    <t>Counter-cyclical payments</t>
  </si>
  <si>
    <t>Loan deficiency payments</t>
  </si>
  <si>
    <t>Dairy margin coverage program</t>
  </si>
  <si>
    <t>Conservation</t>
  </si>
  <si>
    <t>Supplemental and ad hoc disaster assistance</t>
  </si>
  <si>
    <t>Market facilitation program</t>
  </si>
  <si>
    <t>Other direct government payments</t>
  </si>
  <si>
    <t>Intermediate product expenses</t>
  </si>
  <si>
    <t>Farm-origin inputs</t>
  </si>
  <si>
    <t xml:space="preserve">  Feed</t>
  </si>
  <si>
    <t xml:space="preserve">  Purchased livestock</t>
  </si>
  <si>
    <t xml:space="preserve">  Seed</t>
  </si>
  <si>
    <t>Manufactured inputs</t>
  </si>
  <si>
    <t xml:space="preserve">  Electricity</t>
  </si>
  <si>
    <t xml:space="preserve">  Fertilizer, lime, and soil conditioner</t>
  </si>
  <si>
    <t xml:space="preserve">  Pesticides</t>
  </si>
  <si>
    <t>Fuel and oils</t>
  </si>
  <si>
    <t>Other intermediate</t>
  </si>
  <si>
    <t xml:space="preserve">  Repair and maintenance</t>
  </si>
  <si>
    <t xml:space="preserve">  Machine hire and custom work</t>
  </si>
  <si>
    <t xml:space="preserve">  Marketing, storage, and transportation</t>
  </si>
  <si>
    <t xml:space="preserve">  Miscellaneous</t>
  </si>
  <si>
    <t>Labor</t>
  </si>
  <si>
    <t>Cash labor</t>
  </si>
  <si>
    <t>Contract labor</t>
  </si>
  <si>
    <t>Hired labor</t>
  </si>
  <si>
    <t xml:space="preserve">  Non-cash employee compensation</t>
  </si>
  <si>
    <t>Interest</t>
  </si>
  <si>
    <t xml:space="preserve">  Nonreal estate interest</t>
  </si>
  <si>
    <t xml:space="preserve">  Real estate interest</t>
  </si>
  <si>
    <t>Other overhead</t>
  </si>
  <si>
    <t xml:space="preserve">  Net rent to landlords</t>
  </si>
  <si>
    <t>Net rent to operator landlords</t>
  </si>
  <si>
    <t>Net rent to non-operator landlords</t>
  </si>
  <si>
    <t xml:space="preserve">  Property taxes and fees</t>
  </si>
  <si>
    <t xml:space="preserve">  Capital consumption</t>
  </si>
  <si>
    <t>Production expenses</t>
  </si>
  <si>
    <t>Noncash expenses</t>
  </si>
  <si>
    <t xml:space="preserve">  Net capital consumption</t>
  </si>
  <si>
    <t xml:space="preserve">  Operator dwelling</t>
  </si>
  <si>
    <t>Cash expenses</t>
  </si>
  <si>
    <t>Farm receipts</t>
  </si>
  <si>
    <t xml:space="preserve">  Crops</t>
  </si>
  <si>
    <t xml:space="preserve">  Livestock</t>
  </si>
  <si>
    <t xml:space="preserve">  Farm-related</t>
  </si>
  <si>
    <t>Direct government payments</t>
  </si>
  <si>
    <t>Gross cash income</t>
  </si>
  <si>
    <t>Nonmoney income</t>
  </si>
  <si>
    <t>Value of inventory change</t>
  </si>
  <si>
    <t>Gross farm income</t>
  </si>
  <si>
    <t>Total expenses</t>
  </si>
  <si>
    <t xml:space="preserve">Net cash income </t>
  </si>
  <si>
    <t>Realized net farm income</t>
  </si>
  <si>
    <t>Net farm income</t>
  </si>
  <si>
    <t>Value of crop production</t>
  </si>
  <si>
    <t xml:space="preserve">  Crop cash receipts</t>
  </si>
  <si>
    <t xml:space="preserve">    Cotton</t>
  </si>
  <si>
    <t xml:space="preserve">    Feed crops</t>
  </si>
  <si>
    <t xml:space="preserve">    Food crops</t>
  </si>
  <si>
    <t xml:space="preserve">    Fruits and nuts</t>
  </si>
  <si>
    <t xml:space="preserve">    Oil crops</t>
  </si>
  <si>
    <t xml:space="preserve">    Vegetables and melons</t>
  </si>
  <si>
    <t xml:space="preserve">    All other crops</t>
  </si>
  <si>
    <t xml:space="preserve">  Home consumption</t>
  </si>
  <si>
    <t xml:space="preserve">  Inventory adjustment</t>
  </si>
  <si>
    <t>Value of animals and product production</t>
  </si>
  <si>
    <t xml:space="preserve">  Animals and products cash receipts</t>
  </si>
  <si>
    <t xml:space="preserve">    Dairy products and milk</t>
  </si>
  <si>
    <t xml:space="preserve">    Meat animals</t>
  </si>
  <si>
    <t xml:space="preserve">    Miscellaneous livestock</t>
  </si>
  <si>
    <t xml:space="preserve">    Poultry and eggs</t>
  </si>
  <si>
    <t>Farm-related income</t>
  </si>
  <si>
    <t>Forest products sold</t>
  </si>
  <si>
    <t>Gross imputed rental value of farm dwellings</t>
  </si>
  <si>
    <t>Machine hire and customwork</t>
  </si>
  <si>
    <t>Other farm related income</t>
  </si>
  <si>
    <t>Total crop insurance indemnities</t>
  </si>
  <si>
    <t>Value of agricultural sector production</t>
  </si>
  <si>
    <t>Farm origin</t>
  </si>
  <si>
    <t>Feed purchases</t>
  </si>
  <si>
    <t>Livestock and poultry purchases</t>
  </si>
  <si>
    <t>Seed purchases</t>
  </si>
  <si>
    <t>Electricity</t>
  </si>
  <si>
    <t>Fertilizer, lime, and soil conditioners</t>
  </si>
  <si>
    <t>Pesticides</t>
  </si>
  <si>
    <t>Other intermediate expenses</t>
  </si>
  <si>
    <t>Machine hire and custom work</t>
  </si>
  <si>
    <t>Marketing, storage, and transportation</t>
  </si>
  <si>
    <t>Repair and maintenance</t>
  </si>
  <si>
    <t>Miscellaneous expenses</t>
  </si>
  <si>
    <t>Total insurance premiums</t>
  </si>
  <si>
    <t>Net government transactions</t>
  </si>
  <si>
    <t xml:space="preserve">  Direct government payments</t>
  </si>
  <si>
    <t xml:space="preserve">  Property taxes And fees</t>
  </si>
  <si>
    <t>Gross value added</t>
  </si>
  <si>
    <t>Net value added</t>
  </si>
  <si>
    <t>Factor payments to stakeholders</t>
  </si>
  <si>
    <t xml:space="preserve">  Hired labor and non-cash employee compensation</t>
  </si>
  <si>
    <t xml:space="preserve">  Net rent paid to operator landlords</t>
  </si>
  <si>
    <t xml:space="preserve">  Net rent paid to nonoperator landlords</t>
  </si>
  <si>
    <t xml:space="preserve">  Total interest expenses</t>
  </si>
  <si>
    <t>.</t>
  </si>
  <si>
    <t>TOC</t>
  </si>
  <si>
    <t>Kansas Crops</t>
  </si>
  <si>
    <t>Kansas Field Crop Production and Prices</t>
  </si>
  <si>
    <t>Kansas Livestock and Dairy</t>
  </si>
  <si>
    <t>Kansas Cattle and Calves</t>
  </si>
  <si>
    <t>Kansas Hogs and Pigs</t>
  </si>
  <si>
    <t>Kansas Dairy</t>
  </si>
  <si>
    <t>Kansas Land Use, Prices, and Rental Rates</t>
  </si>
  <si>
    <t>Kansas Cash Receipts from Farming</t>
  </si>
  <si>
    <t>Kansas Direct Government Payments</t>
  </si>
  <si>
    <t>Kansas Farm Income Statistics</t>
  </si>
  <si>
    <t>Value Added to the US Economy by the Kansas Ag Sector</t>
  </si>
  <si>
    <t>Crop production &amp; prices</t>
  </si>
  <si>
    <t>Livestock and dairy production &amp; prices</t>
  </si>
  <si>
    <t>Land use, prices, &amp; rental rates</t>
  </si>
  <si>
    <t>Receipts from farming</t>
  </si>
  <si>
    <t>Farm income statistics</t>
  </si>
  <si>
    <t>Kansas Farm Income Outlook</t>
  </si>
  <si>
    <t>Value added to US economy by Kansas Ag sector</t>
  </si>
  <si>
    <t>Spring 2024</t>
  </si>
  <si>
    <t>Government payments and programs</t>
  </si>
  <si>
    <t>Crop insurance</t>
  </si>
  <si>
    <t>Total base acres</t>
  </si>
  <si>
    <t>Enrolled base acres</t>
  </si>
  <si>
    <t>PLC share of enrolled base acres</t>
  </si>
  <si>
    <t>PLC program payment rate</t>
  </si>
  <si>
    <t>$/base acre</t>
  </si>
  <si>
    <t>ARC-CO share of enrolled base acres</t>
  </si>
  <si>
    <t>ARC-CO program payment rate</t>
  </si>
  <si>
    <t>Upland Cotton</t>
  </si>
  <si>
    <t>Long Grain Rice</t>
  </si>
  <si>
    <t>Kansas Direct Government Payments and Programs</t>
  </si>
  <si>
    <t>Kansas Government Programs</t>
  </si>
  <si>
    <t>Sunflowerseed</t>
  </si>
  <si>
    <t>Yield Protection Plan</t>
  </si>
  <si>
    <t>Acres Insured</t>
  </si>
  <si>
    <t>Insured Acreage Share of Total Acres</t>
  </si>
  <si>
    <t>Insurance Premiums Paid</t>
  </si>
  <si>
    <t>million $</t>
  </si>
  <si>
    <t xml:space="preserve">Insurance Premiums Subsidy </t>
  </si>
  <si>
    <t>Insurance Indemnities</t>
  </si>
  <si>
    <t>Revenue Protection Plan</t>
  </si>
  <si>
    <t>Revenue Protection Harvest Price Exclusion</t>
  </si>
  <si>
    <t>Kansas Crop Insurance Programs</t>
  </si>
  <si>
    <t>Kansas Farm Production Expenses</t>
  </si>
  <si>
    <t>Kansas Vegetable Production and Prices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</si>
</sst>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0.0"/>
    <numFmt numFmtId="166" formatCode="0.0%"/>
  </numFmts>
  <fonts count="27" x14ac:knownFonts="1">
    <font>
      <sz val="11"/>
      <color theme="1"/>
      <name val="Calibri"/>
      <family val="2"/>
      <scheme val="minor"/>
    </font>
    <font>
      <sz val="11"/>
      <color theme="1"/>
      <name val="Calibri"/>
      <family val="2"/>
      <scheme val="minor"/>
    </font>
    <font>
      <sz val="11"/>
      <color theme="1"/>
      <name val="Arial"/>
      <family val="2"/>
    </font>
    <font>
      <b/>
      <sz val="11"/>
      <color theme="1"/>
      <name val="Arial"/>
      <family val="2"/>
    </font>
    <font>
      <b/>
      <i/>
      <sz val="11"/>
      <color theme="1"/>
      <name val="Arial"/>
      <family val="2"/>
    </font>
    <font>
      <b/>
      <sz val="11"/>
      <color indexed="8"/>
      <name val="Arial"/>
      <family val="2"/>
    </font>
    <font>
      <sz val="11"/>
      <color indexed="8"/>
      <name val="Arial"/>
      <family val="2"/>
    </font>
    <font>
      <sz val="11"/>
      <name val="Arial"/>
      <family val="2"/>
    </font>
    <font>
      <b/>
      <sz val="10"/>
      <name val="Arial"/>
      <family val="2"/>
    </font>
    <font>
      <b/>
      <u/>
      <sz val="8"/>
      <color indexed="9"/>
      <name val="Arial"/>
      <family val="2"/>
    </font>
    <font>
      <sz val="10"/>
      <name val="Arial"/>
      <family val="2"/>
    </font>
    <font>
      <u/>
      <sz val="10"/>
      <color theme="10"/>
      <name val="Arial"/>
      <family val="2"/>
    </font>
    <font>
      <sz val="7"/>
      <color theme="1"/>
      <name val="Arial"/>
      <family val="2"/>
    </font>
    <font>
      <b/>
      <sz val="11"/>
      <color theme="0"/>
      <name val="Arial"/>
      <family val="2"/>
    </font>
    <font>
      <b/>
      <sz val="10"/>
      <color rgb="FF58595B"/>
      <name val="Arial"/>
      <family val="2"/>
    </font>
    <font>
      <b/>
      <u/>
      <sz val="10"/>
      <color theme="0"/>
      <name val="Arial"/>
      <family val="2"/>
    </font>
    <font>
      <sz val="10"/>
      <color rgb="FFFF0000"/>
      <name val="Arial"/>
      <family val="2"/>
    </font>
    <font>
      <u/>
      <sz val="10"/>
      <name val="Arial"/>
      <family val="2"/>
    </font>
    <font>
      <sz val="18"/>
      <color rgb="FFD00000"/>
      <name val="Calibri"/>
      <family val="2"/>
      <scheme val="minor"/>
    </font>
    <font>
      <sz val="16"/>
      <color theme="1"/>
      <name val="Calibri"/>
      <family val="2"/>
      <scheme val="minor"/>
    </font>
    <font>
      <sz val="11"/>
      <color rgb="FF9E2B44"/>
      <name val="Calibri"/>
      <family val="2"/>
      <scheme val="minor"/>
    </font>
    <font>
      <sz val="10"/>
      <color theme="1"/>
      <name val="Arial"/>
      <family val="2"/>
    </font>
    <font>
      <b/>
      <sz val="10"/>
      <color theme="0"/>
      <name val="Arial"/>
      <family val="2"/>
    </font>
    <font>
      <b/>
      <sz val="20"/>
      <color rgb="FF512888"/>
      <name val="Arial"/>
      <family val="2"/>
    </font>
    <font>
      <b/>
      <sz val="11"/>
      <name val="Arial"/>
      <family val="2"/>
    </font>
    <font>
      <b/>
      <i/>
      <sz val="11"/>
      <name val="Arial"/>
      <family val="2"/>
    </font>
    <font>
      <i/>
      <sz val="11"/>
      <name val="Arial"/>
      <family val="2"/>
    </font>
  </fonts>
  <fills count="7">
    <fill>
      <patternFill patternType="none"/>
    </fill>
    <fill>
      <patternFill patternType="gray125"/>
    </fill>
    <fill>
      <patternFill patternType="solid">
        <fgColor rgb="FF512888"/>
        <bgColor indexed="64"/>
      </patternFill>
    </fill>
    <fill>
      <patternFill patternType="solid">
        <fgColor indexed="9"/>
        <bgColor indexed="64"/>
      </patternFill>
    </fill>
    <fill>
      <patternFill patternType="solid">
        <fgColor theme="0"/>
        <bgColor indexed="64"/>
      </patternFill>
    </fill>
    <fill>
      <patternFill patternType="solid">
        <fgColor theme="1" tint="0.34998626667073579"/>
        <bgColor indexed="64"/>
      </patternFill>
    </fill>
    <fill>
      <patternFill patternType="solid">
        <fgColor theme="0"/>
        <bgColor indexed="9"/>
      </patternFill>
    </fill>
  </fills>
  <borders count="3">
    <border>
      <left/>
      <right/>
      <top/>
      <bottom/>
      <diagonal/>
    </border>
    <border>
      <left/>
      <right/>
      <top style="thin">
        <color indexed="64"/>
      </top>
      <bottom style="medium">
        <color indexed="64"/>
      </bottom>
      <diagonal/>
    </border>
    <border>
      <left/>
      <right/>
      <top/>
      <bottom style="medium">
        <color indexed="64"/>
      </bottom>
      <diagonal/>
    </border>
  </borders>
  <cellStyleXfs count="4">
    <xf numFmtId="0" fontId="0" fillId="0" borderId="0"/>
    <xf numFmtId="9" fontId="1" fillId="0" borderId="0" applyFont="0" applyFill="0" applyBorder="0" applyAlignment="0" applyProtection="0"/>
    <xf numFmtId="0" fontId="10" fillId="3" borderId="0">
      <alignment horizontal="left" vertical="center"/>
    </xf>
    <xf numFmtId="0" fontId="11" fillId="0" borderId="0" applyNumberFormat="0" applyFill="0" applyBorder="0" applyAlignment="0" applyProtection="0"/>
  </cellStyleXfs>
  <cellXfs count="86">
    <xf numFmtId="0" fontId="0" fillId="0" borderId="0" xfId="0"/>
    <xf numFmtId="0" fontId="0" fillId="2" borderId="0" xfId="0" applyFill="1"/>
    <xf numFmtId="0" fontId="10" fillId="4" borderId="0" xfId="0" applyFont="1" applyFill="1" applyAlignment="1">
      <alignment vertical="center"/>
    </xf>
    <xf numFmtId="0" fontId="0" fillId="4" borderId="0" xfId="0" applyFill="1"/>
    <xf numFmtId="0" fontId="8" fillId="4" borderId="0" xfId="0" applyFont="1" applyFill="1" applyAlignment="1">
      <alignment horizontal="left" vertical="center" indent="4"/>
    </xf>
    <xf numFmtId="0" fontId="8" fillId="4" borderId="0" xfId="0" applyFont="1" applyFill="1" applyAlignment="1">
      <alignment vertical="center" wrapText="1"/>
    </xf>
    <xf numFmtId="0" fontId="10" fillId="4" borderId="0" xfId="2" applyFill="1">
      <alignment horizontal="left" vertical="center"/>
    </xf>
    <xf numFmtId="0" fontId="10" fillId="4" borderId="0" xfId="0" applyFont="1" applyFill="1" applyAlignment="1">
      <alignment horizontal="left" vertical="top" wrapText="1"/>
    </xf>
    <xf numFmtId="0" fontId="0" fillId="4" borderId="0" xfId="0" applyFill="1" applyAlignment="1">
      <alignment horizontal="left" vertical="top" wrapText="1"/>
    </xf>
    <xf numFmtId="0" fontId="8" fillId="4" borderId="0" xfId="0" applyFont="1" applyFill="1" applyAlignment="1">
      <alignment horizontal="left" vertical="center"/>
    </xf>
    <xf numFmtId="0" fontId="12" fillId="4" borderId="0" xfId="0" applyFont="1" applyFill="1" applyAlignment="1">
      <alignment horizontal="right" vertical="top"/>
    </xf>
    <xf numFmtId="0" fontId="14" fillId="4" borderId="0" xfId="0" quotePrefix="1" applyFont="1" applyFill="1" applyAlignment="1">
      <alignment horizontal="left" vertical="center"/>
    </xf>
    <xf numFmtId="0" fontId="13" fillId="5" borderId="0" xfId="0" applyFont="1" applyFill="1"/>
    <xf numFmtId="0" fontId="13" fillId="5" borderId="0" xfId="0" applyFont="1" applyFill="1" applyAlignment="1">
      <alignment horizontal="center"/>
    </xf>
    <xf numFmtId="0" fontId="2" fillId="4" borderId="1" xfId="0" applyFont="1" applyFill="1" applyBorder="1"/>
    <xf numFmtId="0" fontId="2" fillId="4" borderId="1" xfId="0" applyFont="1" applyFill="1" applyBorder="1" applyAlignment="1">
      <alignment horizontal="center"/>
    </xf>
    <xf numFmtId="0" fontId="4" fillId="4" borderId="0" xfId="0" applyFont="1" applyFill="1" applyAlignment="1">
      <alignment horizontal="right"/>
    </xf>
    <xf numFmtId="0" fontId="4" fillId="4" borderId="0" xfId="0" applyFont="1" applyFill="1" applyAlignment="1">
      <alignment horizontal="center"/>
    </xf>
    <xf numFmtId="0" fontId="2" fillId="4" borderId="0" xfId="0" applyFont="1" applyFill="1"/>
    <xf numFmtId="0" fontId="7" fillId="4" borderId="0" xfId="0" applyFont="1" applyFill="1" applyAlignment="1">
      <alignment horizontal="center"/>
    </xf>
    <xf numFmtId="3" fontId="2" fillId="4" borderId="0" xfId="0" applyNumberFormat="1" applyFont="1" applyFill="1"/>
    <xf numFmtId="0" fontId="7" fillId="4" borderId="0" xfId="0" applyFont="1" applyFill="1"/>
    <xf numFmtId="0" fontId="7" fillId="4" borderId="0" xfId="0" applyFont="1" applyFill="1" applyAlignment="1">
      <alignment horizontal="left" indent="1"/>
    </xf>
    <xf numFmtId="0" fontId="7" fillId="4" borderId="0" xfId="0" applyFont="1" applyFill="1" applyAlignment="1">
      <alignment horizontal="left" indent="3"/>
    </xf>
    <xf numFmtId="0" fontId="7" fillId="4" borderId="0" xfId="0" applyFont="1" applyFill="1" applyAlignment="1">
      <alignment horizontal="left" indent="5"/>
    </xf>
    <xf numFmtId="0" fontId="2" fillId="4" borderId="2" xfId="0" applyFont="1" applyFill="1" applyBorder="1"/>
    <xf numFmtId="0" fontId="2" fillId="4" borderId="2" xfId="0" applyFont="1" applyFill="1" applyBorder="1" applyAlignment="1">
      <alignment horizontal="center"/>
    </xf>
    <xf numFmtId="0" fontId="2" fillId="4" borderId="0" xfId="0" applyFont="1" applyFill="1" applyAlignment="1">
      <alignment horizontal="center"/>
    </xf>
    <xf numFmtId="0" fontId="2" fillId="4" borderId="0" xfId="0" applyFont="1" applyFill="1" applyAlignment="1">
      <alignment horizontal="right"/>
    </xf>
    <xf numFmtId="0" fontId="3" fillId="4" borderId="0" xfId="0" applyFont="1" applyFill="1" applyAlignment="1">
      <alignment horizontal="center"/>
    </xf>
    <xf numFmtId="0" fontId="5" fillId="4" borderId="0" xfId="0" applyFont="1" applyFill="1" applyAlignment="1">
      <alignment horizontal="center"/>
    </xf>
    <xf numFmtId="0" fontId="6" fillId="4" borderId="0" xfId="0" applyFont="1" applyFill="1" applyAlignment="1">
      <alignment horizontal="center"/>
    </xf>
    <xf numFmtId="0" fontId="5" fillId="6" borderId="0" xfId="0" applyFont="1" applyFill="1" applyAlignment="1">
      <alignment horizontal="center"/>
    </xf>
    <xf numFmtId="0" fontId="16" fillId="4" borderId="0" xfId="0" applyFont="1" applyFill="1" applyAlignment="1">
      <alignment vertical="center"/>
    </xf>
    <xf numFmtId="0" fontId="8" fillId="4" borderId="0" xfId="0" quotePrefix="1" applyFont="1" applyFill="1" applyAlignment="1">
      <alignment horizontal="left" vertical="center"/>
    </xf>
    <xf numFmtId="0" fontId="17" fillId="4" borderId="0" xfId="3" applyFont="1" applyFill="1" applyAlignment="1">
      <alignment horizontal="left" vertical="center"/>
    </xf>
    <xf numFmtId="0" fontId="0" fillId="4" borderId="0" xfId="0" applyFill="1" applyAlignment="1">
      <alignment horizontal="center"/>
    </xf>
    <xf numFmtId="0" fontId="18" fillId="4" borderId="0" xfId="0" applyFont="1" applyFill="1" applyAlignment="1">
      <alignment horizontal="center"/>
    </xf>
    <xf numFmtId="0" fontId="19" fillId="4" borderId="0" xfId="0" applyFont="1" applyFill="1" applyAlignment="1">
      <alignment horizontal="center"/>
    </xf>
    <xf numFmtId="0" fontId="20" fillId="4" borderId="0" xfId="0" applyFont="1" applyFill="1"/>
    <xf numFmtId="0" fontId="21" fillId="2" borderId="0" xfId="0" applyFont="1" applyFill="1"/>
    <xf numFmtId="0" fontId="21" fillId="0" borderId="0" xfId="0" applyFont="1"/>
    <xf numFmtId="0" fontId="22" fillId="5" borderId="0" xfId="0" applyFont="1" applyFill="1"/>
    <xf numFmtId="0" fontId="22" fillId="5" borderId="0" xfId="0" applyFont="1" applyFill="1" applyAlignment="1">
      <alignment horizontal="center"/>
    </xf>
    <xf numFmtId="0" fontId="22" fillId="4" borderId="0" xfId="0" applyFont="1" applyFill="1"/>
    <xf numFmtId="0" fontId="22" fillId="4" borderId="0" xfId="0" applyFont="1" applyFill="1" applyAlignment="1">
      <alignment horizontal="center"/>
    </xf>
    <xf numFmtId="0" fontId="21" fillId="4" borderId="0" xfId="0" applyFont="1" applyFill="1"/>
    <xf numFmtId="0" fontId="21" fillId="4" borderId="0" xfId="0" applyFont="1" applyFill="1" applyAlignment="1">
      <alignment horizontal="center"/>
    </xf>
    <xf numFmtId="0" fontId="2" fillId="0" borderId="0" xfId="0" applyFont="1"/>
    <xf numFmtId="0" fontId="21" fillId="4" borderId="2" xfId="0" applyFont="1" applyFill="1" applyBorder="1"/>
    <xf numFmtId="0" fontId="21" fillId="4" borderId="2" xfId="0" applyFont="1" applyFill="1" applyBorder="1" applyAlignment="1">
      <alignment horizontal="center"/>
    </xf>
    <xf numFmtId="0" fontId="21" fillId="4" borderId="2" xfId="0" applyFont="1" applyFill="1" applyBorder="1" applyAlignment="1">
      <alignment horizontal="right"/>
    </xf>
    <xf numFmtId="0" fontId="15" fillId="2" borderId="0" xfId="3" applyFont="1" applyFill="1" applyAlignment="1">
      <alignment horizontal="left" vertical="center"/>
    </xf>
    <xf numFmtId="0" fontId="8" fillId="2" borderId="0" xfId="0" applyFont="1" applyFill="1" applyAlignment="1">
      <alignment horizontal="left" vertical="center"/>
    </xf>
    <xf numFmtId="0" fontId="0" fillId="4" borderId="2" xfId="0" applyFill="1" applyBorder="1"/>
    <xf numFmtId="0" fontId="9" fillId="2" borderId="0" xfId="0" applyFont="1" applyFill="1" applyAlignment="1">
      <alignment horizontal="center" vertical="center"/>
    </xf>
    <xf numFmtId="0" fontId="23" fillId="4" borderId="0" xfId="0" applyFont="1" applyFill="1" applyAlignment="1">
      <alignment vertical="center"/>
    </xf>
    <xf numFmtId="0" fontId="24" fillId="4" borderId="0" xfId="0" applyFont="1" applyFill="1"/>
    <xf numFmtId="0" fontId="7" fillId="4" borderId="2" xfId="0" applyFont="1" applyFill="1" applyBorder="1"/>
    <xf numFmtId="0" fontId="7" fillId="4" borderId="2" xfId="0" applyFont="1" applyFill="1" applyBorder="1" applyAlignment="1">
      <alignment horizontal="center"/>
    </xf>
    <xf numFmtId="3" fontId="7" fillId="4" borderId="0" xfId="0" applyNumberFormat="1" applyFont="1" applyFill="1" applyAlignment="1">
      <alignment horizontal="right"/>
    </xf>
    <xf numFmtId="2" fontId="7" fillId="4" borderId="0" xfId="0" applyNumberFormat="1" applyFont="1" applyFill="1"/>
    <xf numFmtId="3" fontId="7" fillId="4" borderId="0" xfId="0" applyNumberFormat="1" applyFont="1" applyFill="1"/>
    <xf numFmtId="2" fontId="7" fillId="4" borderId="0" xfId="0" applyNumberFormat="1" applyFont="1" applyFill="1" applyAlignment="1">
      <alignment horizontal="right"/>
    </xf>
    <xf numFmtId="0" fontId="7" fillId="4" borderId="0" xfId="0" applyFont="1" applyFill="1" applyAlignment="1">
      <alignment horizontal="left" indent="2"/>
    </xf>
    <xf numFmtId="0" fontId="25" fillId="4" borderId="0" xfId="0" applyFont="1" applyFill="1"/>
    <xf numFmtId="0" fontId="24" fillId="4" borderId="0" xfId="0" applyFont="1" applyFill="1" applyAlignment="1">
      <alignment horizontal="left"/>
    </xf>
    <xf numFmtId="3" fontId="7" fillId="4" borderId="0" xfId="0" quotePrefix="1" applyNumberFormat="1" applyFont="1" applyFill="1" applyAlignment="1">
      <alignment horizontal="right"/>
    </xf>
    <xf numFmtId="0" fontId="7" fillId="4" borderId="0" xfId="0" applyFont="1" applyFill="1" applyAlignment="1">
      <alignment horizontal="right"/>
    </xf>
    <xf numFmtId="4" fontId="7" fillId="4" borderId="0" xfId="0" applyNumberFormat="1" applyFont="1" applyFill="1"/>
    <xf numFmtId="165" fontId="7" fillId="4" borderId="0" xfId="0" applyNumberFormat="1" applyFont="1" applyFill="1"/>
    <xf numFmtId="0" fontId="26" fillId="4" borderId="0" xfId="0" applyFont="1" applyFill="1"/>
    <xf numFmtId="1" fontId="7" fillId="4" borderId="0" xfId="0" applyNumberFormat="1" applyFont="1" applyFill="1"/>
    <xf numFmtId="9" fontId="7" fillId="4" borderId="0" xfId="1" applyFont="1" applyFill="1"/>
    <xf numFmtId="0" fontId="7" fillId="4" borderId="0" xfId="0" quotePrefix="1" applyFont="1" applyFill="1"/>
    <xf numFmtId="2" fontId="7" fillId="4" borderId="0" xfId="0" quotePrefix="1" applyNumberFormat="1" applyFont="1" applyFill="1"/>
    <xf numFmtId="0" fontId="24" fillId="4" borderId="0" xfId="0" applyFont="1" applyFill="1" applyAlignment="1">
      <alignment horizontal="left" indent="1"/>
    </xf>
    <xf numFmtId="0" fontId="7" fillId="4" borderId="0" xfId="0" applyFont="1" applyFill="1" applyAlignment="1">
      <alignment horizontal="left" indent="4"/>
    </xf>
    <xf numFmtId="0" fontId="25" fillId="4" borderId="0" xfId="0" applyFont="1" applyFill="1" applyAlignment="1">
      <alignment horizontal="right"/>
    </xf>
    <xf numFmtId="0" fontId="7" fillId="4" borderId="0" xfId="0" applyFont="1" applyFill="1" applyAlignment="1">
      <alignment horizontal="left"/>
    </xf>
    <xf numFmtId="0" fontId="25" fillId="4" borderId="0" xfId="0" applyFont="1" applyFill="1" applyAlignment="1">
      <alignment horizontal="left" indent="1"/>
    </xf>
    <xf numFmtId="0" fontId="7" fillId="4" borderId="2" xfId="0" applyFont="1" applyFill="1" applyBorder="1" applyAlignment="1">
      <alignment horizontal="left" indent="2"/>
    </xf>
    <xf numFmtId="164" fontId="7" fillId="4" borderId="0" xfId="0" applyNumberFormat="1" applyFont="1" applyFill="1"/>
    <xf numFmtId="166" fontId="7" fillId="4" borderId="0" xfId="1" applyNumberFormat="1" applyFont="1" applyFill="1"/>
    <xf numFmtId="0" fontId="24" fillId="6" borderId="0" xfId="0" applyFont="1" applyFill="1"/>
    <xf numFmtId="0" fontId="15" fillId="2" borderId="0" xfId="3" applyFont="1" applyFill="1"/>
  </cellXfs>
  <cellStyles count="4">
    <cellStyle name="Hyperlink" xfId="3" builtinId="8"/>
    <cellStyle name="Hyperlink Style" xfId="2" xr:uid="{D3AB1504-7C36-4C73-824C-4A19323DE815}"/>
    <cellStyle name="Normal" xfId="0" builtinId="0"/>
    <cellStyle name="Percent" xfId="1" builtinId="5"/>
  </cellStyles>
  <dxfs count="0"/>
  <tableStyles count="0" defaultTableStyle="TableStyleMedium2" defaultPivotStyle="PivotStyleLight16"/>
  <colors>
    <mruColors>
      <color rgb="FF51288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0</xdr:col>
      <xdr:colOff>38100</xdr:colOff>
      <xdr:row>30</xdr:row>
      <xdr:rowOff>161925</xdr:rowOff>
    </xdr:from>
    <xdr:to>
      <xdr:col>15</xdr:col>
      <xdr:colOff>600075</xdr:colOff>
      <xdr:row>31</xdr:row>
      <xdr:rowOff>0</xdr:rowOff>
    </xdr:to>
    <xdr:cxnSp macro="">
      <xdr:nvCxnSpPr>
        <xdr:cNvPr id="2" name="Straight Connector 1">
          <a:extLst>
            <a:ext uri="{FF2B5EF4-FFF2-40B4-BE49-F238E27FC236}">
              <a16:creationId xmlns:a16="http://schemas.microsoft.com/office/drawing/2014/main" id="{621005CF-00B7-4A3D-AC53-C09018E9AB07}"/>
            </a:ext>
          </a:extLst>
        </xdr:cNvPr>
        <xdr:cNvCxnSpPr/>
      </xdr:nvCxnSpPr>
      <xdr:spPr>
        <a:xfrm flipV="1">
          <a:off x="38100" y="5740400"/>
          <a:ext cx="9702800" cy="22225"/>
        </a:xfrm>
        <a:prstGeom prst="line">
          <a:avLst/>
        </a:prstGeom>
        <a:ln>
          <a:solidFill>
            <a:srgbClr val="512888"/>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20781</xdr:colOff>
      <xdr:row>57</xdr:row>
      <xdr:rowOff>146915</xdr:rowOff>
    </xdr:from>
    <xdr:to>
      <xdr:col>15</xdr:col>
      <xdr:colOff>601729</xdr:colOff>
      <xdr:row>57</xdr:row>
      <xdr:rowOff>165119</xdr:rowOff>
    </xdr:to>
    <xdr:cxnSp macro="">
      <xdr:nvCxnSpPr>
        <xdr:cNvPr id="3" name="Straight Connector 2">
          <a:extLst>
            <a:ext uri="{FF2B5EF4-FFF2-40B4-BE49-F238E27FC236}">
              <a16:creationId xmlns:a16="http://schemas.microsoft.com/office/drawing/2014/main" id="{342AD41B-29A2-4F81-ADB2-A33C72ABB109}"/>
            </a:ext>
          </a:extLst>
        </xdr:cNvPr>
        <xdr:cNvCxnSpPr/>
      </xdr:nvCxnSpPr>
      <xdr:spPr>
        <a:xfrm>
          <a:off x="20781" y="10659051"/>
          <a:ext cx="9672993" cy="18204"/>
        </a:xfrm>
        <a:prstGeom prst="line">
          <a:avLst/>
        </a:prstGeom>
        <a:ln>
          <a:solidFill>
            <a:srgbClr val="512888"/>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12278</xdr:colOff>
      <xdr:row>0</xdr:row>
      <xdr:rowOff>20953</xdr:rowOff>
    </xdr:from>
    <xdr:to>
      <xdr:col>8</xdr:col>
      <xdr:colOff>402167</xdr:colOff>
      <xdr:row>14</xdr:row>
      <xdr:rowOff>16305</xdr:rowOff>
    </xdr:to>
    <xdr:pic>
      <xdr:nvPicPr>
        <xdr:cNvPr id="4" name="Picture 3">
          <a:extLst>
            <a:ext uri="{FF2B5EF4-FFF2-40B4-BE49-F238E27FC236}">
              <a16:creationId xmlns:a16="http://schemas.microsoft.com/office/drawing/2014/main" id="{AB4128EE-9E35-49B3-A5D0-EB8789FDB597}"/>
            </a:ext>
          </a:extLst>
        </xdr:cNvPr>
        <xdr:cNvPicPr>
          <a:picLocks noChangeAspect="1"/>
        </xdr:cNvPicPr>
      </xdr:nvPicPr>
      <xdr:blipFill>
        <a:blip xmlns:r="http://schemas.openxmlformats.org/officeDocument/2006/relationships" r:embed="rId1"/>
        <a:stretch>
          <a:fillRect/>
        </a:stretch>
      </xdr:blipFill>
      <xdr:spPr>
        <a:xfrm>
          <a:off x="9103" y="20953"/>
          <a:ext cx="5269864" cy="2729027"/>
        </a:xfrm>
        <a:prstGeom prst="rect">
          <a:avLst/>
        </a:prstGeom>
      </xdr:spPr>
    </xdr:pic>
    <xdr:clientData/>
  </xdr:twoCellAnchor>
  <xdr:twoCellAnchor>
    <xdr:from>
      <xdr:col>0</xdr:col>
      <xdr:colOff>83397</xdr:colOff>
      <xdr:row>31</xdr:row>
      <xdr:rowOff>56728</xdr:rowOff>
    </xdr:from>
    <xdr:to>
      <xdr:col>15</xdr:col>
      <xdr:colOff>517102</xdr:colOff>
      <xdr:row>57</xdr:row>
      <xdr:rowOff>60614</xdr:rowOff>
    </xdr:to>
    <xdr:sp macro="" textlink="">
      <xdr:nvSpPr>
        <xdr:cNvPr id="5" name="TextBox 4">
          <a:extLst>
            <a:ext uri="{FF2B5EF4-FFF2-40B4-BE49-F238E27FC236}">
              <a16:creationId xmlns:a16="http://schemas.microsoft.com/office/drawing/2014/main" id="{1DC9CE15-FD31-48B3-88C7-8D676AD47A3C}"/>
            </a:ext>
          </a:extLst>
        </xdr:cNvPr>
        <xdr:cNvSpPr txBox="1"/>
      </xdr:nvSpPr>
      <xdr:spPr>
        <a:xfrm>
          <a:off x="83397" y="5841001"/>
          <a:ext cx="9525750" cy="473174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n-US" sz="1200" b="0" i="0" u="none" strike="noStrike" baseline="30000">
              <a:solidFill>
                <a:srgbClr val="512888"/>
              </a:solidFill>
              <a:latin typeface="+mn-lt"/>
              <a:ea typeface="+mn-ea"/>
              <a:cs typeface="+mn-cs"/>
            </a:rPr>
            <a:t>Acknowledgements</a:t>
          </a:r>
        </a:p>
        <a:p>
          <a:pPr rtl="0"/>
          <a:r>
            <a:rPr lang="en-US" sz="1100" b="0" i="0" u="none" strike="noStrike" baseline="30000">
              <a:solidFill>
                <a:schemeClr val="dk1"/>
              </a:solidFill>
              <a:latin typeface="+mn-lt"/>
              <a:ea typeface="+mn-ea"/>
              <a:cs typeface="+mn-cs"/>
            </a:rPr>
            <a:t>Reader note:  Kansas historical agricultural data were sourced from USDA’s February 2024 report and includes any 2022 Census of Agriculture data and other final estimates released before the end of February 2024. State-level historical farm income data through 2022 were sourced from the Feb. 7, 2024, USDA-ERS data release.</a:t>
          </a:r>
        </a:p>
        <a:p>
          <a:pPr rtl="0"/>
          <a:endParaRPr lang="en-US" sz="1100" b="0" i="0" u="none" strike="noStrike" baseline="30000">
            <a:solidFill>
              <a:schemeClr val="dk1"/>
            </a:solidFill>
            <a:latin typeface="+mn-lt"/>
            <a:ea typeface="+mn-ea"/>
            <a:cs typeface="+mn-cs"/>
          </a:endParaRPr>
        </a:p>
        <a:p>
          <a:pPr rtl="0"/>
          <a:r>
            <a:rPr lang="en-US" sz="1100" b="0" i="0" u="none" strike="noStrike" baseline="30000">
              <a:solidFill>
                <a:schemeClr val="dk1"/>
              </a:solidFill>
              <a:latin typeface="+mn-lt"/>
              <a:ea typeface="+mn-ea"/>
              <a:cs typeface="+mn-cs"/>
            </a:rPr>
            <a:t>Key terminology: </a:t>
          </a:r>
          <a:r>
            <a:rPr lang="en-US" sz="1100" b="0" i="1" u="none" strike="noStrike" baseline="30000">
              <a:solidFill>
                <a:schemeClr val="dk1"/>
              </a:solidFill>
              <a:latin typeface="+mn-lt"/>
              <a:ea typeface="+mn-ea"/>
              <a:cs typeface="+mn-cs"/>
            </a:rPr>
            <a:t>net farm income</a:t>
          </a:r>
          <a:r>
            <a:rPr lang="en-US" sz="1100" b="0" i="0" u="none" strike="noStrike" baseline="30000">
              <a:solidFill>
                <a:schemeClr val="dk1"/>
              </a:solidFill>
              <a:latin typeface="+mn-lt"/>
              <a:ea typeface="+mn-ea"/>
              <a:cs typeface="+mn-cs"/>
            </a:rPr>
            <a:t> represents a net value of production and residual income for producers, based on the latest ERS methodology </a:t>
          </a:r>
          <a:r>
            <a:rPr lang="en-US" sz="1100" b="0" i="0" baseline="30000">
              <a:solidFill>
                <a:schemeClr val="dk1"/>
              </a:solidFill>
              <a:effectLst/>
              <a:latin typeface="+mn-lt"/>
              <a:ea typeface="+mn-ea"/>
              <a:cs typeface="+mn-cs"/>
            </a:rPr>
            <a:t>(https://www.ers.usda.gov/data-products/farm-income-and-wealth-statistics/general-documentation/).</a:t>
          </a:r>
          <a:r>
            <a:rPr lang="en-US" sz="1100" b="0" i="0" u="none" strike="noStrike" baseline="30000">
              <a:solidFill>
                <a:schemeClr val="dk1"/>
              </a:solidFill>
              <a:latin typeface="+mn-lt"/>
              <a:ea typeface="+mn-ea"/>
              <a:cs typeface="+mn-cs"/>
            </a:rPr>
            <a:t> </a:t>
          </a:r>
        </a:p>
        <a:p>
          <a:pPr rtl="0"/>
          <a:endParaRPr lang="en-US" sz="1100" b="0" i="1" u="none" strike="noStrike" baseline="30000">
            <a:solidFill>
              <a:schemeClr val="dk1"/>
            </a:solidFill>
            <a:latin typeface="+mn-lt"/>
            <a:ea typeface="+mn-ea"/>
            <a:cs typeface="+mn-cs"/>
          </a:endParaRPr>
        </a:p>
        <a:p>
          <a:pPr rtl="0"/>
          <a:r>
            <a:rPr lang="en-US" sz="1100" b="0" i="1" u="none" strike="noStrike" baseline="30000">
              <a:solidFill>
                <a:schemeClr val="dk1"/>
              </a:solidFill>
              <a:latin typeface="+mn-lt"/>
              <a:ea typeface="+mn-ea"/>
              <a:cs typeface="+mn-cs"/>
            </a:rPr>
            <a:t>Co-published by the Rural and Farm Finance Policy Analysis Center (RaFF) at the University of Missouri (MU), 130 Mumford Hall, Columbia,  MO 65211, and Kansas State University Department of Agricultural Economics, 342 Waters Hall, Manhattan, KS 66506. </a:t>
          </a:r>
        </a:p>
        <a:p>
          <a:pPr rtl="0"/>
          <a:endParaRPr lang="en-US" sz="1100" b="0" i="1" u="none" strike="noStrike" baseline="30000">
            <a:solidFill>
              <a:schemeClr val="dk1"/>
            </a:solidFill>
            <a:latin typeface="+mn-lt"/>
            <a:ea typeface="+mn-ea"/>
            <a:cs typeface="+mn-cs"/>
          </a:endParaRPr>
        </a:p>
        <a:p>
          <a:pPr rtl="0"/>
          <a:r>
            <a:rPr lang="en-US" sz="1100" b="0" i="1" u="none" strike="noStrike" baseline="30000">
              <a:solidFill>
                <a:schemeClr val="dk1"/>
              </a:solidFill>
              <a:latin typeface="+mn-lt"/>
              <a:ea typeface="+mn-ea"/>
              <a:cs typeface="+mn-cs"/>
            </a:rPr>
            <a:t>This report is authored by the following individuals: John Kruse+, Joe Parcell*, Jennifer Ifft*, Daniel O’Brien*, Gregory Ibendahl* and TaylorAnn Washburn. For questions and comments, please contact  Scott Brown (brownsc@missouri.edu). [* denotes Kansas State University Department of Agricultural Economics; + denotes WAEES, LLC] The  is recognized as a valuable information source used in review of Kansas farm income data.</a:t>
          </a:r>
        </a:p>
        <a:p>
          <a:pPr rtl="0"/>
          <a:endParaRPr lang="en-US" sz="1100" b="0" i="1" u="none" strike="noStrike" baseline="30000">
            <a:solidFill>
              <a:schemeClr val="dk1"/>
            </a:solidFill>
            <a:latin typeface="+mn-lt"/>
            <a:ea typeface="+mn-ea"/>
            <a:cs typeface="+mn-cs"/>
          </a:endParaRPr>
        </a:p>
        <a:p>
          <a:pPr rtl="0"/>
          <a:r>
            <a:rPr lang="en-US" sz="1100" b="0" i="1" u="none" strike="noStrike" baseline="30000">
              <a:solidFill>
                <a:schemeClr val="dk1"/>
              </a:solidFill>
              <a:latin typeface="+mn-lt"/>
              <a:ea typeface="+mn-ea"/>
              <a:cs typeface="+mn-cs"/>
            </a:rPr>
            <a:t>Recommended citation: Kruse, J., Parcell, J., Ifft, J., O’Brien, D., Ibendahl, G. &amp; T. Washburn. April 2024. Spring 2024 Kansas Farm Income Outlook. RaFF Report #0_-2024. Available at: https://ruralandfarmfinance.com/publications/#state-farm-income-estimates </a:t>
          </a:r>
        </a:p>
        <a:p>
          <a:pPr rtl="0"/>
          <a:endParaRPr lang="en-US" sz="1100" b="0" i="1" u="none" strike="noStrike" baseline="30000">
            <a:solidFill>
              <a:schemeClr val="dk1"/>
            </a:solidFill>
            <a:latin typeface="+mn-lt"/>
            <a:ea typeface="+mn-ea"/>
            <a:cs typeface="+mn-cs"/>
          </a:endParaRPr>
        </a:p>
        <a:p>
          <a:pPr rtl="0"/>
          <a:r>
            <a:rPr lang="en-US" sz="1100" b="0" i="1" u="none" strike="noStrike" baseline="30000">
              <a:solidFill>
                <a:schemeClr val="dk1"/>
              </a:solidFill>
              <a:latin typeface="+mn-lt"/>
              <a:ea typeface="+mn-ea"/>
              <a:cs typeface="+mn-cs"/>
            </a:rPr>
            <a:t>This material is based upon work supported by the U.S. Department of Agriculture, under Agreement 58-0111-21-009. Any opinion, findings, conclusions or recommendations expressed in this publication are those of the authors and do not necessarily reflect the view of the U.S. Department of Agriculture, the University of Missouri or the Kansas State University Department of Agricultural Economics. Permission is granted to reproduce this information with appropriate attribution to the authors and RaFF. </a:t>
          </a:r>
        </a:p>
        <a:p>
          <a:pPr rtl="0"/>
          <a:endParaRPr lang="en-US" sz="1100" b="0" i="1" u="none" strike="noStrike" baseline="30000">
            <a:solidFill>
              <a:schemeClr val="dk1"/>
            </a:solidFill>
            <a:latin typeface="+mn-lt"/>
            <a:ea typeface="+mn-ea"/>
            <a:cs typeface="+mn-cs"/>
          </a:endParaRPr>
        </a:p>
        <a:p>
          <a:pPr rtl="0"/>
          <a:r>
            <a:rPr lang="en-US" sz="1100" b="0" i="1" u="none" strike="noStrike" baseline="30000">
              <a:solidFill>
                <a:schemeClr val="dk1"/>
              </a:solidFill>
              <a:latin typeface="+mn-lt"/>
              <a:ea typeface="+mn-ea"/>
              <a:cs typeface="+mn-cs"/>
            </a:rPr>
            <a:t>The University of Missouri–Columbia does not discriminate on the basis of race, color, religion, national origin, sex, sexual orientation, gender identity, age, genetics information, disability or status as a protected veteran. For more information, call Human Resource Services at 573-882-4256 or the U.S. Department of Education, Office of Civil Rights.</a:t>
          </a:r>
        </a:p>
        <a:p>
          <a:pPr rtl="0"/>
          <a:endParaRPr lang="en-US" sz="1100" b="0" i="1" u="none" strike="noStrike" baseline="30000">
            <a:solidFill>
              <a:schemeClr val="dk1"/>
            </a:solidFill>
            <a:latin typeface="+mn-lt"/>
            <a:ea typeface="+mn-ea"/>
            <a:cs typeface="+mn-cs"/>
          </a:endParaRPr>
        </a:p>
        <a:p>
          <a:pPr rtl="0"/>
          <a:r>
            <a:rPr lang="en-US" sz="1100" b="0" i="1" u="none" strike="noStrike" baseline="30000">
              <a:solidFill>
                <a:schemeClr val="dk1"/>
              </a:solidFill>
              <a:latin typeface="+mn-lt"/>
              <a:ea typeface="+mn-ea"/>
              <a:cs typeface="+mn-cs"/>
            </a:rPr>
            <a:t>K-State Research and Extension is an equal opportunity provider and employer. Issued in furtherance of Cooperative Extension Work, Acts of May 8 and June 30, 1914, as amended. Kansas State University, County Extension Councils, Extension Districts and United States Department of Agriculture Cooperating, J. Ernest Minton, Director.  </a:t>
          </a:r>
        </a:p>
        <a:p>
          <a:pPr rtl="0"/>
          <a:endParaRPr lang="en-US" sz="1100" b="0" i="1" u="none" strike="noStrike" baseline="30000">
            <a:solidFill>
              <a:schemeClr val="dk1"/>
            </a:solidFill>
            <a:latin typeface="+mn-lt"/>
            <a:ea typeface="+mn-ea"/>
            <a:cs typeface="+mn-cs"/>
          </a:endParaRPr>
        </a:p>
        <a:p>
          <a:pPr rtl="0"/>
          <a:r>
            <a:rPr lang="en-US" sz="1100" b="0" i="1" u="none" strike="noStrike" baseline="30000">
              <a:solidFill>
                <a:schemeClr val="dk1"/>
              </a:solidFill>
              <a:latin typeface="+mn-lt"/>
              <a:ea typeface="+mn-ea"/>
              <a:cs typeface="+mn-cs"/>
            </a:rPr>
            <a:t>Learn more about Kansas State University agricultural economics research and extension work by visiting </a:t>
          </a:r>
          <a:r>
            <a:rPr lang="en-US" sz="1100" b="0" i="1" baseline="30000">
              <a:solidFill>
                <a:schemeClr val="dk1"/>
              </a:solidFill>
              <a:effectLst/>
              <a:latin typeface="+mn-lt"/>
              <a:ea typeface="+mn-ea"/>
              <a:cs typeface="+mn-cs"/>
            </a:rPr>
            <a:t>their website (</a:t>
          </a:r>
          <a:r>
            <a:rPr lang="en-US" sz="1100" b="0" i="0" baseline="30000">
              <a:solidFill>
                <a:schemeClr val="dk1"/>
              </a:solidFill>
              <a:effectLst/>
              <a:latin typeface="+mn-lt"/>
              <a:ea typeface="+mn-ea"/>
              <a:cs typeface="+mn-cs"/>
            </a:rPr>
            <a:t>https://www.agmanager.info)</a:t>
          </a:r>
          <a:r>
            <a:rPr lang="en-US" sz="1100" b="0" i="1" baseline="30000">
              <a:solidFill>
                <a:schemeClr val="dk1"/>
              </a:solidFill>
              <a:effectLst/>
              <a:latin typeface="+mn-lt"/>
              <a:ea typeface="+mn-ea"/>
              <a:cs typeface="+mn-cs"/>
            </a:rPr>
            <a:t>.</a:t>
          </a:r>
          <a:endParaRPr lang="en-US" sz="1100" b="0" i="1" u="none" strike="noStrike" baseline="30000">
            <a:solidFill>
              <a:schemeClr val="dk1"/>
            </a:solidFill>
            <a:latin typeface="+mn-lt"/>
            <a:ea typeface="+mn-ea"/>
            <a:cs typeface="+mn-cs"/>
          </a:endParaRPr>
        </a:p>
      </xdr:txBody>
    </xdr:sp>
    <xdr:clientData/>
  </xdr:twoCellAnchor>
  <xdr:twoCellAnchor>
    <xdr:from>
      <xdr:col>8</xdr:col>
      <xdr:colOff>277072</xdr:colOff>
      <xdr:row>0</xdr:row>
      <xdr:rowOff>0</xdr:rowOff>
    </xdr:from>
    <xdr:to>
      <xdr:col>15</xdr:col>
      <xdr:colOff>606214</xdr:colOff>
      <xdr:row>14</xdr:row>
      <xdr:rowOff>5249</xdr:rowOff>
    </xdr:to>
    <xdr:sp macro="" textlink="">
      <xdr:nvSpPr>
        <xdr:cNvPr id="6" name="Rectangle 5">
          <a:extLst>
            <a:ext uri="{FF2B5EF4-FFF2-40B4-BE49-F238E27FC236}">
              <a16:creationId xmlns:a16="http://schemas.microsoft.com/office/drawing/2014/main" id="{F765821F-CE30-466C-8D46-B7D4CE6F6BC7}"/>
            </a:ext>
          </a:extLst>
        </xdr:cNvPr>
        <xdr:cNvSpPr/>
      </xdr:nvSpPr>
      <xdr:spPr>
        <a:xfrm>
          <a:off x="5150697" y="0"/>
          <a:ext cx="4596342" cy="2742099"/>
        </a:xfrm>
        <a:prstGeom prst="rect">
          <a:avLst/>
        </a:prstGeom>
        <a:solidFill>
          <a:sysClr val="window" lastClr="FFFFFF"/>
        </a:solidFill>
        <a:ln>
          <a:no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9</xdr:col>
      <xdr:colOff>231487</xdr:colOff>
      <xdr:row>4</xdr:row>
      <xdr:rowOff>141095</xdr:rowOff>
    </xdr:from>
    <xdr:to>
      <xdr:col>13</xdr:col>
      <xdr:colOff>330778</xdr:colOff>
      <xdr:row>8</xdr:row>
      <xdr:rowOff>267131</xdr:rowOff>
    </xdr:to>
    <xdr:pic>
      <xdr:nvPicPr>
        <xdr:cNvPr id="10" name="Picture 9">
          <a:extLst>
            <a:ext uri="{FF2B5EF4-FFF2-40B4-BE49-F238E27FC236}">
              <a16:creationId xmlns:a16="http://schemas.microsoft.com/office/drawing/2014/main" id="{20B4BA86-F9BE-D18B-C0D5-B7D6B8964B1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686714" y="868459"/>
          <a:ext cx="2520662" cy="853399"/>
        </a:xfrm>
        <a:prstGeom prst="rect">
          <a:avLst/>
        </a:prstGeom>
      </xdr:spPr>
    </xdr:pic>
    <xdr:clientData/>
  </xdr:twoCellAnchor>
  <xdr:twoCellAnchor editAs="oneCell">
    <xdr:from>
      <xdr:col>9</xdr:col>
      <xdr:colOff>231487</xdr:colOff>
      <xdr:row>9</xdr:row>
      <xdr:rowOff>107084</xdr:rowOff>
    </xdr:from>
    <xdr:to>
      <xdr:col>13</xdr:col>
      <xdr:colOff>505402</xdr:colOff>
      <xdr:row>13</xdr:row>
      <xdr:rowOff>44774</xdr:rowOff>
    </xdr:to>
    <xdr:pic>
      <xdr:nvPicPr>
        <xdr:cNvPr id="12" name="Picture 11">
          <a:extLst>
            <a:ext uri="{FF2B5EF4-FFF2-40B4-BE49-F238E27FC236}">
              <a16:creationId xmlns:a16="http://schemas.microsoft.com/office/drawing/2014/main" id="{ACD2ACF5-C99B-3C53-1A19-592CCC7E9D9A}"/>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686714" y="1856220"/>
          <a:ext cx="2701636" cy="754820"/>
        </a:xfrm>
        <a:prstGeom prst="rect">
          <a:avLst/>
        </a:prstGeom>
      </xdr:spPr>
    </xdr:pic>
    <xdr:clientData/>
  </xdr:twoCellAnchor>
  <xdr:twoCellAnchor editAs="oneCell">
    <xdr:from>
      <xdr:col>9</xdr:col>
      <xdr:colOff>231487</xdr:colOff>
      <xdr:row>0</xdr:row>
      <xdr:rowOff>77933</xdr:rowOff>
    </xdr:from>
    <xdr:to>
      <xdr:col>13</xdr:col>
      <xdr:colOff>502228</xdr:colOff>
      <xdr:row>4</xdr:row>
      <xdr:rowOff>173889</xdr:rowOff>
    </xdr:to>
    <xdr:pic>
      <xdr:nvPicPr>
        <xdr:cNvPr id="14" name="Picture 13">
          <a:extLst>
            <a:ext uri="{FF2B5EF4-FFF2-40B4-BE49-F238E27FC236}">
              <a16:creationId xmlns:a16="http://schemas.microsoft.com/office/drawing/2014/main" id="{FFB746C1-E7FC-0925-53AE-3E883F7C9D46}"/>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5686714" y="77933"/>
          <a:ext cx="2698462" cy="82332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52987B-38C9-4022-966C-EA04E1FC0A40}">
  <dimension ref="A1:AG60"/>
  <sheetViews>
    <sheetView showGridLines="0" zoomScale="110" zoomScaleNormal="110" workbookViewId="0"/>
  </sheetViews>
  <sheetFormatPr defaultRowHeight="14.5" x14ac:dyDescent="0.35"/>
  <sheetData>
    <row r="1" spans="1:33" x14ac:dyDescent="0.35">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row>
    <row r="2" spans="1:33" x14ac:dyDescent="0.35">
      <c r="A2" s="3"/>
      <c r="B2" s="3"/>
      <c r="C2" s="3"/>
      <c r="D2" s="3"/>
      <c r="E2" s="3"/>
      <c r="F2" s="3"/>
      <c r="G2" s="3"/>
      <c r="H2" s="3"/>
      <c r="I2" s="3"/>
      <c r="J2" s="3"/>
      <c r="K2" s="3"/>
      <c r="L2" s="3"/>
      <c r="M2" s="3"/>
      <c r="N2" s="3"/>
      <c r="O2" s="3"/>
      <c r="P2" s="3"/>
      <c r="Q2" s="3"/>
      <c r="R2" s="3"/>
      <c r="S2" s="3"/>
      <c r="T2" s="3"/>
      <c r="U2" s="3"/>
      <c r="V2" s="3"/>
      <c r="W2" s="3"/>
      <c r="X2" s="3"/>
      <c r="Y2" s="3"/>
      <c r="Z2" s="3"/>
      <c r="AA2" s="3"/>
      <c r="AB2" s="3"/>
      <c r="AC2" s="3"/>
      <c r="AD2" s="3"/>
      <c r="AE2" s="3"/>
      <c r="AF2" s="3"/>
      <c r="AG2" s="3"/>
    </row>
    <row r="3" spans="1:33" x14ac:dyDescent="0.35">
      <c r="A3" s="3"/>
      <c r="B3" s="3"/>
      <c r="C3" s="3"/>
      <c r="D3" s="3"/>
      <c r="E3" s="3"/>
      <c r="F3" s="3"/>
      <c r="G3" s="3"/>
      <c r="H3" s="3"/>
      <c r="I3" s="3"/>
      <c r="J3" s="3"/>
      <c r="K3" s="3"/>
      <c r="L3" s="3"/>
      <c r="M3" s="3"/>
      <c r="N3" s="3"/>
      <c r="O3" s="3"/>
      <c r="P3" s="3"/>
      <c r="Q3" s="3"/>
      <c r="R3" s="3"/>
      <c r="S3" s="3"/>
      <c r="T3" s="3"/>
      <c r="U3" s="3"/>
      <c r="V3" s="3"/>
      <c r="W3" s="3"/>
      <c r="X3" s="3"/>
      <c r="Y3" s="3"/>
      <c r="Z3" s="3"/>
      <c r="AA3" s="3"/>
      <c r="AB3" s="3"/>
      <c r="AC3" s="3"/>
      <c r="AD3" s="3"/>
      <c r="AE3" s="3"/>
      <c r="AF3" s="3"/>
      <c r="AG3" s="3"/>
    </row>
    <row r="4" spans="1:33" x14ac:dyDescent="0.35">
      <c r="A4" s="3"/>
      <c r="B4" s="3"/>
      <c r="C4" s="3"/>
      <c r="D4" s="3"/>
      <c r="E4" s="3"/>
      <c r="F4" s="3"/>
      <c r="G4" s="3"/>
      <c r="H4" s="3"/>
      <c r="I4" s="3"/>
      <c r="J4" s="3"/>
      <c r="K4" s="3"/>
      <c r="L4" s="3"/>
      <c r="M4" s="3"/>
      <c r="N4" s="3"/>
      <c r="O4" s="3"/>
      <c r="P4" s="3"/>
      <c r="Q4" s="3"/>
      <c r="R4" s="3"/>
      <c r="S4" s="3"/>
      <c r="T4" s="3"/>
      <c r="U4" s="3"/>
      <c r="V4" s="3"/>
      <c r="W4" s="3"/>
      <c r="X4" s="3"/>
      <c r="Y4" s="3"/>
      <c r="Z4" s="3"/>
      <c r="AA4" s="3"/>
      <c r="AB4" s="3"/>
      <c r="AC4" s="3"/>
      <c r="AD4" s="3"/>
      <c r="AE4" s="3"/>
      <c r="AF4" s="3"/>
      <c r="AG4" s="3"/>
    </row>
    <row r="5" spans="1:33" x14ac:dyDescent="0.35">
      <c r="A5" s="3"/>
      <c r="B5" s="3"/>
      <c r="C5" s="3"/>
      <c r="D5" s="3"/>
      <c r="E5" s="3"/>
      <c r="F5" s="3"/>
      <c r="G5" s="3"/>
      <c r="H5" s="3"/>
      <c r="I5" s="3"/>
      <c r="J5" s="3"/>
      <c r="K5" s="3"/>
      <c r="L5" s="3"/>
      <c r="M5" s="3"/>
      <c r="N5" s="3"/>
      <c r="O5" s="3"/>
      <c r="P5" s="3"/>
      <c r="Q5" s="3"/>
      <c r="R5" s="3"/>
      <c r="S5" s="3"/>
      <c r="T5" s="3"/>
      <c r="U5" s="3"/>
      <c r="V5" s="3"/>
      <c r="W5" s="3"/>
      <c r="X5" s="3"/>
      <c r="Y5" s="3"/>
      <c r="Z5" s="3"/>
      <c r="AA5" s="3"/>
      <c r="AB5" s="3"/>
      <c r="AC5" s="3"/>
      <c r="AD5" s="3"/>
      <c r="AE5" s="3"/>
      <c r="AF5" s="3"/>
      <c r="AG5" s="3"/>
    </row>
    <row r="6" spans="1:33" x14ac:dyDescent="0.35">
      <c r="A6" s="3"/>
      <c r="B6" s="3"/>
      <c r="C6" s="3"/>
      <c r="D6" s="3"/>
      <c r="E6" s="3"/>
      <c r="F6" s="3"/>
      <c r="G6" s="3"/>
      <c r="H6" s="3"/>
      <c r="I6" s="3"/>
      <c r="J6" s="3"/>
      <c r="K6" s="3"/>
      <c r="L6" s="3"/>
      <c r="M6" s="3"/>
      <c r="N6" s="3"/>
      <c r="O6" s="3"/>
      <c r="P6" s="3"/>
      <c r="Q6" s="3" t="s">
        <v>76</v>
      </c>
      <c r="R6" s="3"/>
      <c r="S6" s="3"/>
      <c r="T6" s="3"/>
      <c r="U6" s="3"/>
      <c r="V6" s="3"/>
      <c r="W6" s="3"/>
      <c r="X6" s="3"/>
      <c r="Y6" s="3"/>
      <c r="Z6" s="3"/>
      <c r="AA6" s="3"/>
      <c r="AB6" s="3"/>
      <c r="AC6" s="3"/>
      <c r="AD6" s="3"/>
      <c r="AE6" s="3"/>
      <c r="AF6" s="3"/>
      <c r="AG6" s="3"/>
    </row>
    <row r="7" spans="1:33" x14ac:dyDescent="0.35">
      <c r="A7" s="3"/>
      <c r="B7" s="3"/>
      <c r="C7" s="3"/>
      <c r="D7" s="3"/>
      <c r="E7" s="3"/>
      <c r="F7" s="3"/>
      <c r="G7" s="3"/>
      <c r="H7" s="3"/>
      <c r="I7" s="3"/>
      <c r="J7" s="3"/>
      <c r="K7" s="3"/>
      <c r="L7" s="3"/>
      <c r="M7" s="3"/>
      <c r="N7" s="3"/>
      <c r="O7" s="3"/>
      <c r="P7" s="3"/>
      <c r="Q7" s="3"/>
      <c r="R7" s="3"/>
      <c r="S7" s="3"/>
      <c r="T7" s="3"/>
      <c r="U7" s="3"/>
      <c r="V7" s="3"/>
      <c r="W7" s="3"/>
      <c r="X7" s="3"/>
      <c r="Y7" s="3"/>
      <c r="Z7" s="3"/>
      <c r="AA7" s="3"/>
      <c r="AB7" s="3"/>
      <c r="AC7" s="3"/>
      <c r="AD7" s="3"/>
      <c r="AE7" s="3"/>
      <c r="AF7" s="3"/>
      <c r="AG7" s="3"/>
    </row>
    <row r="8" spans="1:33" x14ac:dyDescent="0.35">
      <c r="A8" s="3"/>
      <c r="B8" s="3"/>
      <c r="C8" s="3"/>
      <c r="D8" s="3"/>
      <c r="E8" s="3"/>
      <c r="F8" s="3"/>
      <c r="G8" s="3"/>
      <c r="H8" s="3"/>
      <c r="I8" s="3"/>
      <c r="J8" s="3"/>
      <c r="K8" s="3"/>
      <c r="L8" s="3"/>
      <c r="M8" s="3"/>
      <c r="N8" s="3"/>
      <c r="O8" s="3"/>
      <c r="P8" s="3"/>
      <c r="Q8" s="3"/>
      <c r="R8" s="3"/>
      <c r="S8" s="3"/>
      <c r="T8" s="3"/>
      <c r="U8" s="3"/>
      <c r="V8" s="3"/>
      <c r="W8" s="3"/>
      <c r="X8" s="3"/>
      <c r="Y8" s="3"/>
      <c r="Z8" s="3"/>
      <c r="AA8" s="3"/>
      <c r="AB8" s="3"/>
      <c r="AC8" s="3"/>
      <c r="AD8" s="3"/>
      <c r="AE8" s="3"/>
      <c r="AF8" s="3"/>
      <c r="AG8" s="3"/>
    </row>
    <row r="9" spans="1:33" ht="23.5" x14ac:dyDescent="0.55000000000000004">
      <c r="A9" s="3"/>
      <c r="B9" s="3"/>
      <c r="C9" s="3"/>
      <c r="D9" s="3"/>
      <c r="E9" s="3"/>
      <c r="F9" s="3"/>
      <c r="G9" s="3"/>
      <c r="H9" s="3"/>
      <c r="I9" s="3"/>
      <c r="J9" s="3"/>
      <c r="K9" s="3"/>
      <c r="L9" s="3"/>
      <c r="M9" s="3"/>
      <c r="N9" s="3"/>
      <c r="O9" s="3"/>
      <c r="P9" s="3"/>
      <c r="Q9" s="36"/>
      <c r="R9" s="37"/>
      <c r="T9" s="36"/>
      <c r="U9" s="3"/>
      <c r="V9" s="3"/>
      <c r="W9" s="3"/>
      <c r="X9" s="3"/>
      <c r="Y9" s="3"/>
      <c r="Z9" s="3"/>
      <c r="AA9" s="3"/>
      <c r="AB9" s="3"/>
      <c r="AC9" s="3"/>
      <c r="AD9" s="3"/>
      <c r="AE9" s="3"/>
      <c r="AF9" s="3"/>
      <c r="AG9" s="3"/>
    </row>
    <row r="10" spans="1:33" ht="21" x14ac:dyDescent="0.5">
      <c r="A10" s="3"/>
      <c r="B10" s="3"/>
      <c r="C10" s="3"/>
      <c r="D10" s="3"/>
      <c r="E10" s="3"/>
      <c r="F10" s="3"/>
      <c r="G10" s="3"/>
      <c r="H10" s="3"/>
      <c r="I10" s="3"/>
      <c r="J10" s="3"/>
      <c r="K10" s="3"/>
      <c r="L10" s="3"/>
      <c r="M10" s="3"/>
      <c r="N10" s="3"/>
      <c r="O10" s="3"/>
      <c r="P10" s="3"/>
      <c r="Q10" s="3"/>
      <c r="R10" s="38"/>
      <c r="S10" s="3"/>
      <c r="T10" s="3"/>
      <c r="U10" s="3"/>
      <c r="V10" s="3"/>
      <c r="W10" s="3"/>
      <c r="X10" s="3"/>
      <c r="Y10" s="3"/>
      <c r="Z10" s="3"/>
      <c r="AA10" s="3"/>
      <c r="AB10" s="3"/>
      <c r="AC10" s="3"/>
      <c r="AD10" s="3"/>
      <c r="AE10" s="3"/>
      <c r="AF10" s="3"/>
      <c r="AG10" s="3"/>
    </row>
    <row r="11" spans="1:33" x14ac:dyDescent="0.35">
      <c r="A11" s="3"/>
      <c r="B11" s="3"/>
      <c r="C11" s="3"/>
      <c r="D11" s="3"/>
      <c r="E11" s="3"/>
      <c r="F11" s="3"/>
      <c r="G11" s="3"/>
      <c r="H11" s="3"/>
      <c r="I11" s="3"/>
      <c r="J11" s="3"/>
      <c r="K11" s="3"/>
      <c r="L11" s="3"/>
      <c r="M11" s="3"/>
      <c r="N11" s="3"/>
      <c r="O11" s="3"/>
      <c r="P11" s="3"/>
      <c r="Q11" s="3"/>
      <c r="R11" s="3"/>
      <c r="S11" s="3"/>
      <c r="T11" s="3"/>
      <c r="U11" s="3"/>
      <c r="V11" s="3"/>
      <c r="W11" s="3"/>
      <c r="X11" s="3"/>
      <c r="Y11" s="3"/>
      <c r="Z11" s="3"/>
      <c r="AA11" s="3"/>
      <c r="AB11" s="3"/>
      <c r="AC11" s="3"/>
      <c r="AD11" s="3"/>
      <c r="AE11" s="3"/>
      <c r="AF11" s="3"/>
      <c r="AG11" s="3"/>
    </row>
    <row r="12" spans="1:33" x14ac:dyDescent="0.35">
      <c r="A12" s="3"/>
      <c r="B12" s="3"/>
      <c r="C12" s="3"/>
      <c r="D12" s="3"/>
      <c r="E12" s="3"/>
      <c r="F12" s="3"/>
      <c r="G12" s="3"/>
      <c r="H12" s="3"/>
      <c r="I12" s="3"/>
      <c r="J12" s="3"/>
      <c r="K12" s="3"/>
      <c r="L12" s="3"/>
      <c r="M12" s="3"/>
      <c r="N12" s="3"/>
      <c r="O12" s="3"/>
      <c r="P12" s="3"/>
      <c r="Q12" s="3"/>
      <c r="S12" s="3"/>
      <c r="T12" s="3"/>
      <c r="U12" s="3"/>
      <c r="V12" s="3"/>
      <c r="W12" s="3"/>
      <c r="X12" s="3"/>
      <c r="Y12" s="3"/>
      <c r="Z12" s="3"/>
      <c r="AA12" s="3"/>
      <c r="AB12" s="3"/>
      <c r="AC12" s="3"/>
      <c r="AD12" s="3"/>
      <c r="AE12" s="3"/>
      <c r="AF12" s="3"/>
      <c r="AG12" s="3"/>
    </row>
    <row r="13" spans="1:33" x14ac:dyDescent="0.35">
      <c r="A13" s="3"/>
      <c r="B13" s="3"/>
      <c r="C13" s="3"/>
      <c r="D13" s="3"/>
      <c r="E13" s="3"/>
      <c r="F13" s="3"/>
      <c r="G13" s="3"/>
      <c r="H13" s="3"/>
      <c r="I13" s="3"/>
      <c r="J13" s="3"/>
      <c r="K13" s="3"/>
      <c r="L13" s="3"/>
      <c r="M13" s="3"/>
      <c r="N13" s="3"/>
      <c r="O13" s="3"/>
      <c r="P13" s="3"/>
      <c r="Q13" s="3"/>
      <c r="R13" s="3"/>
      <c r="S13" s="3"/>
      <c r="T13" s="3"/>
      <c r="U13" s="3"/>
      <c r="V13" s="3"/>
      <c r="W13" s="3"/>
      <c r="X13" s="3"/>
      <c r="Y13" s="3"/>
      <c r="Z13" s="3"/>
      <c r="AA13" s="3"/>
      <c r="AB13" s="3"/>
      <c r="AC13" s="3"/>
      <c r="AD13" s="3"/>
      <c r="AE13" s="3"/>
      <c r="AF13" s="3"/>
      <c r="AG13" s="3"/>
    </row>
    <row r="14" spans="1:33" x14ac:dyDescent="0.35">
      <c r="A14" s="3"/>
      <c r="B14" s="3"/>
      <c r="C14" s="3"/>
      <c r="D14" s="3"/>
      <c r="E14" s="3"/>
      <c r="F14" s="3"/>
      <c r="G14" s="3"/>
      <c r="H14" s="3"/>
      <c r="I14" s="3"/>
      <c r="J14" s="3"/>
      <c r="K14" s="3"/>
      <c r="L14" s="3"/>
      <c r="M14" s="3"/>
      <c r="N14" s="3"/>
      <c r="O14" s="3"/>
      <c r="P14" s="3"/>
      <c r="Q14" s="3"/>
      <c r="R14" s="3"/>
      <c r="S14" s="3"/>
      <c r="T14" s="3"/>
      <c r="U14" s="3"/>
      <c r="V14" s="3"/>
      <c r="W14" s="3"/>
      <c r="X14" s="3"/>
      <c r="Y14" s="3"/>
      <c r="Z14" s="3"/>
      <c r="AA14" s="3"/>
      <c r="AB14" s="3"/>
      <c r="AC14" s="3"/>
      <c r="AD14" s="3"/>
      <c r="AE14" s="3"/>
      <c r="AF14" s="3"/>
      <c r="AG14" s="3"/>
    </row>
    <row r="15" spans="1:33" x14ac:dyDescent="0.35">
      <c r="A15" s="1"/>
      <c r="B15" s="1"/>
      <c r="C15" s="1"/>
      <c r="D15" s="1"/>
      <c r="E15" s="1"/>
      <c r="F15" s="1"/>
      <c r="G15" s="1"/>
      <c r="H15" s="1"/>
      <c r="I15" s="1"/>
      <c r="J15" s="1"/>
      <c r="K15" s="1"/>
      <c r="L15" s="1"/>
      <c r="M15" s="1"/>
      <c r="N15" s="1"/>
      <c r="O15" s="1"/>
      <c r="P15" s="1"/>
      <c r="Q15" s="3"/>
      <c r="R15" s="3"/>
      <c r="S15" s="3"/>
      <c r="T15" s="3"/>
      <c r="U15" s="3"/>
      <c r="V15" s="3"/>
      <c r="W15" s="3"/>
      <c r="X15" s="3"/>
      <c r="Y15" s="3"/>
      <c r="Z15" s="3"/>
      <c r="AA15" s="3"/>
      <c r="AB15" s="3"/>
      <c r="AC15" s="3"/>
      <c r="AD15" s="3"/>
      <c r="AE15" s="3"/>
      <c r="AF15" s="3"/>
      <c r="AG15" s="3"/>
    </row>
    <row r="16" spans="1:33" x14ac:dyDescent="0.35">
      <c r="A16" s="53"/>
      <c r="B16" s="53"/>
      <c r="C16" s="53"/>
      <c r="D16" s="53"/>
      <c r="E16" s="53"/>
      <c r="F16" s="53"/>
      <c r="G16" s="53"/>
      <c r="H16" s="53"/>
      <c r="I16" s="53"/>
      <c r="J16" s="53"/>
      <c r="K16" s="53"/>
      <c r="L16" s="55"/>
      <c r="M16" s="53"/>
      <c r="N16" s="53"/>
      <c r="O16" s="53"/>
      <c r="P16" s="53"/>
      <c r="Q16" s="3"/>
      <c r="R16" s="3"/>
      <c r="S16" s="3"/>
      <c r="T16" s="3"/>
      <c r="U16" s="3"/>
      <c r="V16" s="3"/>
      <c r="W16" s="3"/>
      <c r="X16" s="3"/>
      <c r="Y16" s="3"/>
      <c r="Z16" s="3"/>
      <c r="AA16" s="3"/>
      <c r="AB16" s="3"/>
      <c r="AC16" s="3"/>
      <c r="AD16" s="3"/>
      <c r="AE16" s="3"/>
      <c r="AF16" s="3"/>
      <c r="AG16" s="3"/>
    </row>
    <row r="17" spans="1:33" x14ac:dyDescent="0.35">
      <c r="A17" s="2"/>
      <c r="B17" s="2"/>
      <c r="C17" s="2"/>
      <c r="D17" s="2"/>
      <c r="E17" s="2"/>
      <c r="F17" s="2"/>
      <c r="G17" s="2"/>
      <c r="H17" s="2"/>
      <c r="I17" s="2"/>
      <c r="J17" s="2"/>
      <c r="K17" s="2"/>
      <c r="L17" s="2"/>
      <c r="M17" s="2"/>
      <c r="N17" s="2"/>
      <c r="O17" s="2"/>
      <c r="P17" s="2"/>
      <c r="Q17" s="3"/>
      <c r="R17" s="3"/>
      <c r="S17" s="3"/>
      <c r="T17" s="3"/>
      <c r="U17" s="3"/>
      <c r="V17" s="3"/>
      <c r="W17" s="3"/>
      <c r="X17" s="3"/>
      <c r="Y17" s="3"/>
      <c r="Z17" s="3"/>
      <c r="AA17" s="3"/>
      <c r="AB17" s="3"/>
      <c r="AC17" s="3"/>
      <c r="AD17" s="3"/>
      <c r="AE17" s="3"/>
      <c r="AF17" s="3"/>
      <c r="AG17" s="3"/>
    </row>
    <row r="18" spans="1:33" ht="25" x14ac:dyDescent="0.35">
      <c r="A18" s="2"/>
      <c r="B18" s="56" t="s">
        <v>253</v>
      </c>
      <c r="C18" s="33"/>
      <c r="D18" s="33"/>
      <c r="E18" s="33"/>
      <c r="F18" s="33"/>
      <c r="G18" s="33"/>
      <c r="H18" s="2"/>
      <c r="I18" s="2"/>
      <c r="J18" s="2"/>
      <c r="K18" s="2"/>
      <c r="L18" s="2"/>
      <c r="M18" s="2"/>
      <c r="N18" s="2"/>
      <c r="O18" s="2"/>
      <c r="P18" s="2"/>
      <c r="Q18" s="3"/>
      <c r="R18" s="3"/>
      <c r="S18" s="3"/>
      <c r="T18" s="3"/>
      <c r="U18" s="3"/>
      <c r="V18" s="3"/>
      <c r="W18" s="3"/>
      <c r="X18" s="3"/>
      <c r="Y18" s="3"/>
      <c r="Z18" s="3"/>
      <c r="AA18" s="3"/>
      <c r="AB18" s="3"/>
      <c r="AC18" s="3"/>
      <c r="AD18" s="3"/>
      <c r="AE18" s="3"/>
      <c r="AF18" s="3"/>
      <c r="AG18" s="3"/>
    </row>
    <row r="19" spans="1:33" x14ac:dyDescent="0.35">
      <c r="A19" s="4"/>
      <c r="B19" s="11"/>
      <c r="C19" s="2"/>
      <c r="D19" s="2"/>
      <c r="E19" s="2"/>
      <c r="F19" s="2"/>
      <c r="G19" s="2"/>
      <c r="H19" s="2"/>
      <c r="I19" s="2"/>
      <c r="J19" s="2"/>
      <c r="K19" s="2"/>
      <c r="L19" s="2"/>
      <c r="M19" s="2"/>
      <c r="N19" s="2"/>
      <c r="O19" s="2"/>
      <c r="P19" s="2"/>
      <c r="Q19" s="3"/>
      <c r="R19" s="3"/>
      <c r="S19" s="3"/>
      <c r="T19" s="3"/>
      <c r="U19" s="3"/>
      <c r="V19" s="3"/>
      <c r="W19" s="3"/>
      <c r="X19" s="3"/>
      <c r="Y19" s="3"/>
      <c r="Z19" s="3"/>
      <c r="AA19" s="3"/>
      <c r="AB19" s="3"/>
      <c r="AC19" s="3"/>
      <c r="AD19" s="3"/>
      <c r="AE19" s="3"/>
      <c r="AF19" s="3"/>
      <c r="AG19" s="3"/>
    </row>
    <row r="20" spans="1:33" x14ac:dyDescent="0.35">
      <c r="A20" s="4"/>
      <c r="B20" s="34" t="s">
        <v>255</v>
      </c>
      <c r="C20" s="2"/>
      <c r="E20" s="2"/>
      <c r="F20" s="2"/>
      <c r="G20" s="2"/>
      <c r="H20" s="2"/>
      <c r="I20" s="2"/>
      <c r="J20" s="2"/>
      <c r="K20" s="2"/>
      <c r="L20" s="2"/>
      <c r="M20" s="2"/>
      <c r="N20" s="2"/>
      <c r="O20" s="2"/>
      <c r="P20" s="2"/>
      <c r="Q20" s="3"/>
      <c r="R20" s="3"/>
      <c r="S20" s="3"/>
      <c r="T20" s="3"/>
      <c r="U20" s="3"/>
      <c r="V20" s="3"/>
      <c r="W20" s="3"/>
      <c r="X20" s="3"/>
      <c r="Y20" s="3"/>
      <c r="Z20" s="3"/>
      <c r="AA20" s="3"/>
      <c r="AB20" s="3"/>
      <c r="AC20" s="3"/>
      <c r="AD20" s="3"/>
      <c r="AE20" s="3"/>
      <c r="AF20" s="3"/>
      <c r="AG20" s="3"/>
    </row>
    <row r="21" spans="1:33" x14ac:dyDescent="0.35">
      <c r="A21" s="2"/>
      <c r="B21" s="5"/>
      <c r="C21" s="5"/>
      <c r="D21" s="5"/>
      <c r="E21" s="5"/>
      <c r="F21" s="5"/>
      <c r="G21" s="5"/>
      <c r="H21" s="5"/>
      <c r="I21" s="2"/>
      <c r="J21" s="2"/>
      <c r="K21" s="2"/>
      <c r="L21" s="2"/>
      <c r="M21" s="2"/>
      <c r="N21" s="2"/>
      <c r="O21" s="2"/>
      <c r="P21" s="2"/>
      <c r="Q21" s="3"/>
      <c r="R21" s="3"/>
      <c r="S21" s="3"/>
      <c r="T21" s="3"/>
      <c r="U21" s="3"/>
      <c r="V21" s="3"/>
      <c r="W21" s="3"/>
      <c r="X21" s="3"/>
      <c r="Y21" s="3"/>
      <c r="Z21" s="3"/>
      <c r="AA21" s="3"/>
      <c r="AB21" s="3"/>
      <c r="AC21" s="3"/>
      <c r="AD21" s="3"/>
      <c r="AE21" s="3"/>
      <c r="AF21" s="3"/>
      <c r="AG21" s="3"/>
    </row>
    <row r="22" spans="1:33" x14ac:dyDescent="0.35">
      <c r="A22" s="6"/>
      <c r="B22" s="35" t="s">
        <v>248</v>
      </c>
      <c r="C22" s="7"/>
      <c r="D22" s="7"/>
      <c r="E22" s="7"/>
      <c r="F22" s="7"/>
      <c r="G22" s="7"/>
      <c r="H22" s="7"/>
      <c r="I22" s="8"/>
      <c r="J22" s="8"/>
      <c r="K22" s="2"/>
      <c r="L22" s="8"/>
      <c r="M22" s="8"/>
      <c r="N22" s="8"/>
      <c r="O22" s="8"/>
      <c r="P22" s="8"/>
      <c r="Q22" s="3"/>
      <c r="R22" s="3"/>
      <c r="S22" s="3"/>
      <c r="T22" s="3"/>
      <c r="U22" s="3"/>
      <c r="V22" s="3"/>
      <c r="W22" s="3"/>
      <c r="X22" s="3"/>
      <c r="Y22" s="3"/>
      <c r="Z22" s="3"/>
      <c r="AA22" s="3"/>
      <c r="AB22" s="3"/>
      <c r="AC22" s="3"/>
      <c r="AD22" s="3"/>
      <c r="AE22" s="3"/>
      <c r="AF22" s="3"/>
      <c r="AG22" s="3"/>
    </row>
    <row r="23" spans="1:33" x14ac:dyDescent="0.35">
      <c r="A23" s="6"/>
      <c r="B23" s="35" t="s">
        <v>249</v>
      </c>
      <c r="C23" s="7"/>
      <c r="D23" s="7"/>
      <c r="E23" s="7"/>
      <c r="F23" s="7"/>
      <c r="G23" s="7"/>
      <c r="H23" s="7"/>
      <c r="I23" s="8"/>
      <c r="J23" s="8"/>
      <c r="K23" s="8"/>
      <c r="L23" s="8"/>
      <c r="M23" s="8"/>
      <c r="N23" s="8"/>
      <c r="O23" s="8"/>
      <c r="P23" s="8"/>
      <c r="Q23" s="3"/>
      <c r="R23" s="3"/>
      <c r="S23" s="3"/>
      <c r="T23" s="3"/>
      <c r="U23" s="3"/>
      <c r="V23" s="3"/>
      <c r="W23" s="3"/>
      <c r="X23" s="3"/>
      <c r="Y23" s="3"/>
      <c r="Z23" s="3"/>
      <c r="AA23" s="3"/>
      <c r="AB23" s="3"/>
      <c r="AC23" s="3"/>
      <c r="AD23" s="3"/>
      <c r="AE23" s="3"/>
      <c r="AF23" s="3"/>
      <c r="AG23" s="3"/>
    </row>
    <row r="24" spans="1:33" x14ac:dyDescent="0.35">
      <c r="A24" s="6"/>
      <c r="B24" s="35" t="s">
        <v>250</v>
      </c>
      <c r="C24" s="7"/>
      <c r="D24" s="7"/>
      <c r="E24" s="7"/>
      <c r="F24" s="7"/>
      <c r="G24" s="7"/>
      <c r="H24" s="7"/>
      <c r="I24" s="8"/>
      <c r="J24" s="8"/>
      <c r="K24" s="8"/>
      <c r="L24" s="8"/>
      <c r="M24" s="8"/>
      <c r="N24" s="8"/>
      <c r="O24" s="8"/>
      <c r="P24" s="8"/>
      <c r="Q24" s="3"/>
      <c r="R24" s="3"/>
      <c r="S24" s="3"/>
      <c r="T24" s="3"/>
      <c r="U24" s="3"/>
      <c r="V24" s="3"/>
      <c r="W24" s="3"/>
      <c r="X24" s="3"/>
      <c r="Y24" s="3"/>
      <c r="Z24" s="3"/>
      <c r="AA24" s="3"/>
      <c r="AB24" s="3"/>
      <c r="AC24" s="3"/>
      <c r="AD24" s="3"/>
      <c r="AE24" s="3"/>
      <c r="AF24" s="3"/>
      <c r="AG24" s="3"/>
    </row>
    <row r="25" spans="1:33" x14ac:dyDescent="0.35">
      <c r="A25" s="6"/>
      <c r="B25" s="35" t="s">
        <v>251</v>
      </c>
      <c r="C25" s="7"/>
      <c r="D25" s="7"/>
      <c r="E25" s="7"/>
      <c r="F25" s="7"/>
      <c r="G25" s="7"/>
      <c r="H25" s="7"/>
      <c r="I25" s="8"/>
      <c r="J25" s="8"/>
      <c r="K25" s="8"/>
      <c r="L25" s="8"/>
      <c r="M25" s="8"/>
      <c r="N25" s="8"/>
      <c r="O25" s="8"/>
      <c r="P25" s="8"/>
      <c r="Q25" s="3"/>
      <c r="R25" s="3"/>
      <c r="S25" s="3"/>
      <c r="T25" s="3"/>
      <c r="U25" s="3"/>
      <c r="V25" s="3"/>
      <c r="W25" s="3"/>
      <c r="X25" s="3"/>
      <c r="Y25" s="3"/>
      <c r="Z25" s="3"/>
      <c r="AA25" s="3"/>
      <c r="AB25" s="3"/>
      <c r="AC25" s="3"/>
      <c r="AD25" s="3"/>
      <c r="AE25" s="3"/>
      <c r="AF25" s="3"/>
      <c r="AG25" s="3"/>
    </row>
    <row r="26" spans="1:33" x14ac:dyDescent="0.35">
      <c r="A26" s="6"/>
      <c r="B26" s="35" t="s">
        <v>256</v>
      </c>
      <c r="C26" s="7"/>
      <c r="D26" s="7"/>
      <c r="E26" s="7"/>
      <c r="F26" s="7"/>
      <c r="G26" s="7"/>
      <c r="H26" s="7"/>
      <c r="I26" s="8"/>
      <c r="J26" s="8"/>
      <c r="K26" s="8"/>
      <c r="L26" s="8"/>
      <c r="M26" s="8"/>
      <c r="N26" s="8"/>
      <c r="O26" s="8"/>
      <c r="P26" s="8"/>
      <c r="Q26" s="3"/>
      <c r="R26" s="3"/>
      <c r="S26" s="3"/>
      <c r="T26" s="3"/>
      <c r="U26" s="3"/>
      <c r="V26" s="3"/>
      <c r="W26" s="3"/>
      <c r="X26" s="3"/>
      <c r="Y26" s="3"/>
      <c r="Z26" s="3"/>
      <c r="AA26" s="3"/>
      <c r="AB26" s="3"/>
      <c r="AC26" s="3"/>
      <c r="AD26" s="3"/>
      <c r="AE26" s="3"/>
      <c r="AF26" s="3"/>
      <c r="AG26" s="3"/>
    </row>
    <row r="27" spans="1:33" x14ac:dyDescent="0.35">
      <c r="A27" s="6"/>
      <c r="B27" s="35" t="s">
        <v>257</v>
      </c>
      <c r="C27" s="7"/>
      <c r="D27" s="7"/>
      <c r="E27" s="7"/>
      <c r="F27" s="7"/>
      <c r="G27" s="7"/>
      <c r="H27" s="7"/>
      <c r="I27" s="8"/>
      <c r="J27" s="8"/>
      <c r="K27" s="8"/>
      <c r="L27" s="8"/>
      <c r="M27" s="8"/>
      <c r="N27" s="8"/>
      <c r="O27" s="8"/>
      <c r="P27" s="8"/>
      <c r="Q27" s="3"/>
      <c r="R27" s="3"/>
      <c r="S27" s="3"/>
      <c r="T27" s="3"/>
      <c r="U27" s="3"/>
      <c r="V27" s="3"/>
      <c r="W27" s="3"/>
      <c r="X27" s="3"/>
      <c r="Y27" s="3"/>
      <c r="Z27" s="3"/>
      <c r="AA27" s="3"/>
      <c r="AB27" s="3"/>
      <c r="AC27" s="3"/>
      <c r="AD27" s="3"/>
      <c r="AE27" s="3"/>
      <c r="AF27" s="3"/>
      <c r="AG27" s="3"/>
    </row>
    <row r="28" spans="1:33" x14ac:dyDescent="0.35">
      <c r="A28" s="6"/>
      <c r="B28" s="35" t="s">
        <v>170</v>
      </c>
      <c r="C28" s="7"/>
      <c r="D28" s="7"/>
      <c r="E28" s="7"/>
      <c r="F28" s="7"/>
      <c r="G28" s="7"/>
      <c r="H28" s="7"/>
      <c r="I28" s="8"/>
      <c r="J28" s="8"/>
      <c r="K28" s="8"/>
      <c r="L28" s="8"/>
      <c r="M28" s="8"/>
      <c r="N28" s="8"/>
      <c r="O28" s="8"/>
      <c r="P28" s="8"/>
      <c r="Q28" s="3"/>
      <c r="R28" s="3"/>
      <c r="S28" s="3"/>
      <c r="T28" s="3"/>
      <c r="U28" s="3"/>
      <c r="V28" s="3"/>
      <c r="W28" s="3"/>
      <c r="X28" s="3"/>
      <c r="Y28" s="3"/>
      <c r="Z28" s="3"/>
      <c r="AA28" s="3"/>
      <c r="AB28" s="3"/>
      <c r="AC28" s="3"/>
      <c r="AD28" s="3"/>
      <c r="AE28" s="3"/>
      <c r="AF28" s="3"/>
      <c r="AG28" s="3"/>
    </row>
    <row r="29" spans="1:33" x14ac:dyDescent="0.35">
      <c r="A29" s="6"/>
      <c r="B29" s="35" t="s">
        <v>252</v>
      </c>
      <c r="C29" s="7"/>
      <c r="D29" s="7"/>
      <c r="E29" s="7"/>
      <c r="F29" s="7"/>
      <c r="G29" s="7"/>
      <c r="H29" s="7"/>
      <c r="I29" s="8"/>
      <c r="J29" s="8"/>
      <c r="K29" s="8"/>
      <c r="L29" s="8"/>
      <c r="M29" s="8"/>
      <c r="N29" s="8"/>
      <c r="O29" s="8"/>
      <c r="P29" s="8"/>
      <c r="Q29" s="3"/>
      <c r="R29" s="3"/>
      <c r="S29" s="3"/>
      <c r="T29" s="3"/>
      <c r="U29" s="3"/>
      <c r="V29" s="3"/>
      <c r="W29" s="3"/>
      <c r="X29" s="3"/>
      <c r="Y29" s="3"/>
      <c r="Z29" s="3"/>
      <c r="AA29" s="3"/>
      <c r="AB29" s="3"/>
      <c r="AC29" s="3"/>
      <c r="AD29" s="3"/>
      <c r="AE29" s="3"/>
      <c r="AF29" s="3"/>
      <c r="AG29" s="3"/>
    </row>
    <row r="30" spans="1:33" x14ac:dyDescent="0.35">
      <c r="A30" s="6"/>
      <c r="B30" s="35" t="s">
        <v>254</v>
      </c>
      <c r="C30" s="7"/>
      <c r="D30" s="7"/>
      <c r="E30" s="7"/>
      <c r="F30" s="7"/>
      <c r="G30" s="7"/>
      <c r="H30" s="7"/>
      <c r="I30" s="8"/>
      <c r="J30" s="8"/>
      <c r="K30" s="8"/>
      <c r="L30" s="8"/>
      <c r="M30" s="8"/>
      <c r="N30" s="8"/>
      <c r="O30" s="8"/>
      <c r="P30" s="8"/>
      <c r="Q30" s="3"/>
      <c r="R30" s="3"/>
      <c r="S30" s="3"/>
      <c r="T30" s="3"/>
      <c r="U30" s="3"/>
      <c r="V30" s="3"/>
      <c r="W30" s="3"/>
      <c r="X30" s="3"/>
      <c r="Y30" s="3"/>
      <c r="Z30" s="3"/>
      <c r="AA30" s="3"/>
      <c r="AB30" s="3"/>
      <c r="AC30" s="3"/>
      <c r="AD30" s="3"/>
      <c r="AE30" s="3"/>
      <c r="AF30" s="3"/>
      <c r="AG30" s="3"/>
    </row>
    <row r="31" spans="1:33" x14ac:dyDescent="0.35">
      <c r="A31" s="9"/>
      <c r="B31" s="9"/>
      <c r="C31" s="9"/>
      <c r="D31" s="9"/>
      <c r="E31" s="9"/>
      <c r="F31" s="9"/>
      <c r="G31" s="9"/>
      <c r="H31" s="9"/>
      <c r="I31" s="9"/>
      <c r="J31" s="9"/>
      <c r="K31" s="9"/>
      <c r="L31" s="9"/>
      <c r="M31" s="9"/>
      <c r="N31" s="9"/>
      <c r="O31" s="9"/>
      <c r="P31" s="9"/>
      <c r="Q31" s="3"/>
      <c r="R31" s="3"/>
      <c r="S31" s="3"/>
      <c r="T31" s="3"/>
      <c r="U31" s="3"/>
      <c r="V31" s="3"/>
      <c r="W31" s="3"/>
      <c r="X31" s="3"/>
      <c r="Y31" s="3"/>
      <c r="Z31" s="3"/>
      <c r="AA31" s="3"/>
      <c r="AB31" s="3"/>
      <c r="AC31" s="3"/>
      <c r="AD31" s="3"/>
      <c r="AE31" s="3"/>
      <c r="AF31" s="3"/>
      <c r="AG31" s="3"/>
    </row>
    <row r="32" spans="1:33" x14ac:dyDescent="0.35">
      <c r="A32" s="2"/>
      <c r="B32" s="2"/>
      <c r="C32" s="2"/>
      <c r="D32" s="2"/>
      <c r="E32" s="2"/>
      <c r="F32" s="2"/>
      <c r="G32" s="2"/>
      <c r="H32" s="2"/>
      <c r="I32" s="2"/>
      <c r="J32" s="2"/>
      <c r="K32" s="2"/>
      <c r="L32" s="2"/>
      <c r="M32" s="2"/>
      <c r="N32" s="2"/>
      <c r="O32" s="2"/>
      <c r="P32" s="2"/>
      <c r="Q32" s="3"/>
      <c r="R32" s="3"/>
      <c r="S32" s="3"/>
      <c r="T32" s="3"/>
      <c r="U32" s="3"/>
      <c r="V32" s="3"/>
      <c r="W32" s="3"/>
      <c r="X32" s="3"/>
      <c r="Y32" s="3"/>
      <c r="Z32" s="3"/>
      <c r="AA32" s="3"/>
      <c r="AB32" s="3"/>
      <c r="AC32" s="3"/>
      <c r="AD32" s="3"/>
      <c r="AE32" s="3"/>
      <c r="AF32" s="3"/>
      <c r="AG32" s="3"/>
    </row>
    <row r="33" spans="1:33" x14ac:dyDescent="0.35">
      <c r="A33" s="2"/>
      <c r="B33" s="2"/>
      <c r="C33" s="2"/>
      <c r="D33" s="2"/>
      <c r="E33" s="2"/>
      <c r="F33" s="2"/>
      <c r="G33" s="2"/>
      <c r="H33" s="2"/>
      <c r="I33" s="2"/>
      <c r="J33" s="2"/>
      <c r="K33" s="2"/>
      <c r="L33" s="2"/>
      <c r="M33" s="2"/>
      <c r="N33" s="2"/>
      <c r="O33" s="2"/>
      <c r="P33" s="2"/>
      <c r="Q33" s="3"/>
      <c r="R33" s="3"/>
      <c r="S33" s="3"/>
      <c r="T33" s="3"/>
      <c r="U33" s="3"/>
      <c r="V33" s="3"/>
      <c r="W33" s="3"/>
      <c r="X33" s="3"/>
      <c r="Y33" s="3"/>
      <c r="Z33" s="3"/>
      <c r="AA33" s="3"/>
      <c r="AB33" s="3"/>
      <c r="AC33" s="3"/>
      <c r="AD33" s="3"/>
      <c r="AE33" s="3"/>
      <c r="AF33" s="3"/>
      <c r="AG33" s="3"/>
    </row>
    <row r="34" spans="1:33" x14ac:dyDescent="0.35">
      <c r="A34" s="2"/>
      <c r="B34" s="2"/>
      <c r="C34" s="2"/>
      <c r="D34" s="2"/>
      <c r="E34" s="2"/>
      <c r="F34" s="2"/>
      <c r="G34" s="2"/>
      <c r="H34" s="2"/>
      <c r="I34" s="2"/>
      <c r="J34" s="2"/>
      <c r="K34" s="2"/>
      <c r="L34" s="2"/>
      <c r="M34" s="2"/>
      <c r="N34" s="2"/>
      <c r="O34" s="2"/>
      <c r="P34" s="2"/>
      <c r="Q34" s="3"/>
      <c r="R34" s="3"/>
      <c r="S34" s="3"/>
      <c r="T34" s="3"/>
      <c r="U34" s="3"/>
      <c r="V34" s="3"/>
      <c r="W34" s="3"/>
      <c r="X34" s="3"/>
      <c r="Y34" s="3"/>
      <c r="Z34" s="3"/>
      <c r="AA34" s="3"/>
      <c r="AB34" s="3"/>
      <c r="AC34" s="3"/>
      <c r="AD34" s="3"/>
      <c r="AE34" s="3"/>
      <c r="AF34" s="3"/>
      <c r="AG34" s="3"/>
    </row>
    <row r="35" spans="1:33" x14ac:dyDescent="0.35">
      <c r="A35" s="2"/>
      <c r="B35" s="2"/>
      <c r="C35" s="2"/>
      <c r="D35" s="2"/>
      <c r="E35" s="2"/>
      <c r="F35" s="2"/>
      <c r="G35" s="2"/>
      <c r="H35" s="2"/>
      <c r="I35" s="2"/>
      <c r="J35" s="2"/>
      <c r="K35" s="2"/>
      <c r="L35" s="2"/>
      <c r="M35" s="2"/>
      <c r="N35" s="2"/>
      <c r="O35" s="2"/>
      <c r="P35" s="2"/>
      <c r="Q35" s="3"/>
      <c r="R35" s="3"/>
      <c r="S35" s="3"/>
      <c r="T35" s="3"/>
      <c r="U35" s="3"/>
      <c r="V35" s="3"/>
      <c r="W35" s="3"/>
      <c r="X35" s="3"/>
      <c r="Y35" s="3"/>
      <c r="Z35" s="3"/>
      <c r="AA35" s="3"/>
      <c r="AB35" s="3"/>
      <c r="AC35" s="3"/>
      <c r="AD35" s="3"/>
      <c r="AE35" s="3"/>
      <c r="AF35" s="3"/>
      <c r="AG35" s="3"/>
    </row>
    <row r="36" spans="1:33" x14ac:dyDescent="0.35">
      <c r="A36" s="2"/>
      <c r="B36" s="2"/>
      <c r="C36" s="2"/>
      <c r="D36" s="2"/>
      <c r="E36" s="2"/>
      <c r="F36" s="2"/>
      <c r="G36" s="2"/>
      <c r="H36" s="2"/>
      <c r="I36" s="2"/>
      <c r="J36" s="2"/>
      <c r="K36" s="2"/>
      <c r="L36" s="2"/>
      <c r="M36" s="2"/>
      <c r="N36" s="2"/>
      <c r="O36" s="2"/>
      <c r="P36" s="2"/>
      <c r="Q36" s="3"/>
      <c r="R36" s="3"/>
      <c r="S36" s="3"/>
      <c r="T36" s="3"/>
      <c r="U36" s="3"/>
      <c r="V36" s="3"/>
      <c r="W36" s="3"/>
      <c r="X36" s="3"/>
      <c r="Y36" s="3"/>
      <c r="Z36" s="3"/>
      <c r="AA36" s="3"/>
      <c r="AB36" s="3"/>
      <c r="AC36" s="3"/>
      <c r="AD36" s="3"/>
      <c r="AE36" s="3"/>
      <c r="AF36" s="3"/>
      <c r="AG36" s="3"/>
    </row>
    <row r="37" spans="1:33" x14ac:dyDescent="0.35">
      <c r="A37" s="2"/>
      <c r="B37" s="2"/>
      <c r="C37" s="2"/>
      <c r="D37" s="2"/>
      <c r="E37" s="10"/>
      <c r="F37" s="2"/>
      <c r="G37" s="2"/>
      <c r="H37" s="2"/>
      <c r="I37" s="2"/>
      <c r="J37" s="2"/>
      <c r="K37" s="2"/>
      <c r="L37" s="2"/>
      <c r="M37" s="2"/>
      <c r="N37" s="2"/>
      <c r="O37" s="2"/>
      <c r="P37" s="2"/>
      <c r="Q37" s="3"/>
      <c r="R37" s="3"/>
      <c r="S37" s="3"/>
      <c r="T37" s="3"/>
      <c r="U37" s="3"/>
      <c r="V37" s="3"/>
      <c r="W37" s="3"/>
      <c r="X37" s="3"/>
      <c r="Y37" s="3"/>
      <c r="Z37" s="3"/>
      <c r="AA37" s="3"/>
      <c r="AB37" s="3"/>
      <c r="AC37" s="3"/>
      <c r="AD37" s="3"/>
      <c r="AE37" s="3"/>
      <c r="AF37" s="3"/>
      <c r="AG37" s="3"/>
    </row>
    <row r="38" spans="1:33" x14ac:dyDescent="0.35">
      <c r="A38" s="3"/>
      <c r="B38" s="3"/>
      <c r="C38" s="3"/>
      <c r="D38" s="3"/>
      <c r="E38" s="3"/>
      <c r="F38" s="3"/>
      <c r="G38" s="3"/>
      <c r="H38" s="3"/>
      <c r="I38" s="3"/>
      <c r="J38" s="3"/>
      <c r="K38" s="3"/>
      <c r="L38" s="3"/>
      <c r="M38" s="3"/>
      <c r="N38" s="3"/>
      <c r="O38" s="3"/>
      <c r="P38" s="3"/>
      <c r="Q38" s="3"/>
      <c r="R38" s="3"/>
      <c r="S38" s="3"/>
      <c r="T38" s="3"/>
      <c r="U38" s="3"/>
      <c r="V38" s="3"/>
      <c r="W38" s="3"/>
      <c r="X38" s="3"/>
      <c r="Y38" s="3"/>
      <c r="Z38" s="3"/>
      <c r="AA38" s="3"/>
      <c r="AB38" s="3"/>
      <c r="AC38" s="3"/>
      <c r="AD38" s="3"/>
      <c r="AE38" s="3"/>
      <c r="AF38" s="3"/>
      <c r="AG38" s="3"/>
    </row>
    <row r="39" spans="1:33" x14ac:dyDescent="0.35">
      <c r="A39" s="3"/>
      <c r="B39" s="3"/>
      <c r="C39" s="3"/>
      <c r="D39" s="3"/>
      <c r="E39" s="3"/>
      <c r="F39" s="3"/>
      <c r="G39" s="3"/>
      <c r="H39" s="3"/>
      <c r="I39" s="3"/>
      <c r="J39" s="3"/>
      <c r="K39" s="3"/>
      <c r="L39" s="3"/>
      <c r="M39" s="3"/>
      <c r="N39" s="3"/>
      <c r="O39" s="3"/>
      <c r="P39" s="3"/>
      <c r="Q39" s="3"/>
      <c r="R39" s="3"/>
      <c r="S39" s="3"/>
      <c r="T39" s="3"/>
      <c r="U39" s="3"/>
      <c r="V39" s="3"/>
      <c r="W39" s="3"/>
      <c r="X39" s="3"/>
      <c r="Y39" s="3"/>
      <c r="Z39" s="3"/>
      <c r="AA39" s="3"/>
      <c r="AB39" s="3"/>
      <c r="AC39" s="3"/>
      <c r="AD39" s="3"/>
      <c r="AE39" s="3"/>
      <c r="AF39" s="3"/>
      <c r="AG39" s="3"/>
    </row>
    <row r="40" spans="1:33" x14ac:dyDescent="0.35">
      <c r="A40" s="3"/>
      <c r="B40" s="3"/>
      <c r="C40" s="3"/>
      <c r="D40" s="3"/>
      <c r="E40" s="3"/>
      <c r="F40" s="3"/>
      <c r="G40" s="3"/>
      <c r="H40" s="3"/>
      <c r="I40" s="3"/>
      <c r="J40" s="3"/>
      <c r="K40" s="3"/>
      <c r="L40" s="3"/>
      <c r="M40" s="3"/>
      <c r="N40" s="3"/>
      <c r="O40" s="3"/>
      <c r="P40" s="3"/>
      <c r="Q40" s="3"/>
      <c r="R40" s="3"/>
      <c r="S40" s="3"/>
      <c r="T40" s="3"/>
      <c r="U40" s="3"/>
      <c r="V40" s="3"/>
      <c r="W40" s="3"/>
      <c r="X40" s="3"/>
      <c r="Y40" s="3"/>
      <c r="Z40" s="3"/>
      <c r="AA40" s="3"/>
      <c r="AB40" s="3"/>
      <c r="AC40" s="3"/>
      <c r="AD40" s="3"/>
      <c r="AE40" s="3"/>
      <c r="AF40" s="3"/>
      <c r="AG40" s="3"/>
    </row>
    <row r="41" spans="1:33" x14ac:dyDescent="0.35">
      <c r="A41" s="3"/>
      <c r="B41" s="3"/>
      <c r="C41" s="3"/>
      <c r="D41" s="3"/>
      <c r="E41" s="3"/>
      <c r="F41" s="3"/>
      <c r="G41" s="3"/>
      <c r="H41" s="3"/>
      <c r="I41" s="3"/>
      <c r="J41" s="3"/>
      <c r="K41" s="3"/>
      <c r="L41" s="3"/>
      <c r="M41" s="3"/>
      <c r="N41" s="3"/>
      <c r="O41" s="3"/>
      <c r="P41" s="3"/>
      <c r="Q41" s="3"/>
      <c r="R41" s="3"/>
      <c r="S41" s="3"/>
      <c r="T41" s="3"/>
      <c r="U41" s="3"/>
      <c r="V41" s="3"/>
      <c r="W41" s="3"/>
      <c r="X41" s="3"/>
      <c r="Y41" s="3"/>
      <c r="Z41" s="3"/>
      <c r="AA41" s="3"/>
      <c r="AB41" s="3"/>
      <c r="AC41" s="3"/>
      <c r="AD41" s="3"/>
      <c r="AE41" s="3"/>
      <c r="AF41" s="3"/>
      <c r="AG41" s="3"/>
    </row>
    <row r="42" spans="1:33" x14ac:dyDescent="0.35">
      <c r="A42" s="3"/>
      <c r="B42" s="3"/>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row>
    <row r="43" spans="1:33" x14ac:dyDescent="0.35">
      <c r="A43" s="3"/>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row>
    <row r="44" spans="1:33" x14ac:dyDescent="0.35">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row>
    <row r="45" spans="1:33" x14ac:dyDescent="0.35">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row>
    <row r="46" spans="1:33" x14ac:dyDescent="0.35">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row>
    <row r="47" spans="1:33" x14ac:dyDescent="0.35">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row>
    <row r="48" spans="1:33" x14ac:dyDescent="0.35">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row>
    <row r="49" spans="1:33" x14ac:dyDescent="0.35">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row>
    <row r="50" spans="1:33" x14ac:dyDescent="0.35">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row>
    <row r="51" spans="1:33" x14ac:dyDescent="0.35">
      <c r="A51" s="3"/>
      <c r="B51" s="3"/>
      <c r="C51" s="3"/>
      <c r="D51" s="3"/>
      <c r="E51" s="39"/>
      <c r="F51" s="39"/>
      <c r="G51" s="39"/>
      <c r="H51" s="39"/>
      <c r="I51" s="39"/>
      <c r="J51" s="39"/>
      <c r="K51" s="3"/>
      <c r="L51" s="3"/>
      <c r="M51" s="3"/>
      <c r="N51" s="3"/>
      <c r="O51" s="3"/>
      <c r="P51" s="3"/>
      <c r="Q51" s="3"/>
      <c r="R51" s="3"/>
      <c r="S51" s="3"/>
      <c r="T51" s="3"/>
      <c r="U51" s="3"/>
      <c r="V51" s="3"/>
      <c r="W51" s="3"/>
      <c r="X51" s="3"/>
      <c r="Y51" s="3"/>
      <c r="Z51" s="3"/>
      <c r="AA51" s="3"/>
      <c r="AB51" s="3"/>
      <c r="AC51" s="3"/>
      <c r="AD51" s="3"/>
      <c r="AE51" s="3"/>
      <c r="AF51" s="3"/>
      <c r="AG51" s="3"/>
    </row>
    <row r="52" spans="1:33" x14ac:dyDescent="0.35">
      <c r="A52" s="3"/>
      <c r="B52" s="3"/>
      <c r="C52" s="3"/>
      <c r="D52" s="3"/>
      <c r="E52" s="39"/>
      <c r="F52" s="39"/>
      <c r="G52" s="39"/>
      <c r="H52" s="39"/>
      <c r="I52" s="39"/>
      <c r="J52" s="39"/>
      <c r="K52" s="3"/>
      <c r="L52" s="3"/>
      <c r="M52" s="3"/>
      <c r="N52" s="3"/>
      <c r="O52" s="3"/>
      <c r="P52" s="3"/>
      <c r="Q52" s="3"/>
      <c r="R52" s="3"/>
      <c r="S52" s="3"/>
      <c r="T52" s="3"/>
      <c r="U52" s="3"/>
      <c r="V52" s="3"/>
      <c r="W52" s="3"/>
      <c r="X52" s="3"/>
      <c r="Y52" s="3"/>
      <c r="Z52" s="3"/>
      <c r="AA52" s="3"/>
      <c r="AB52" s="3"/>
      <c r="AC52" s="3"/>
      <c r="AD52" s="3"/>
      <c r="AE52" s="3"/>
      <c r="AF52" s="3"/>
      <c r="AG52" s="3"/>
    </row>
    <row r="53" spans="1:33" x14ac:dyDescent="0.35">
      <c r="A53" s="3"/>
      <c r="B53" s="3"/>
      <c r="C53" s="3"/>
      <c r="D53" s="3"/>
      <c r="E53" s="39"/>
      <c r="F53" s="39"/>
      <c r="G53" s="39"/>
      <c r="H53" s="39"/>
      <c r="I53" s="39"/>
      <c r="J53" s="39"/>
      <c r="K53" s="3"/>
      <c r="L53" s="3"/>
      <c r="M53" s="3"/>
      <c r="N53" s="3"/>
      <c r="O53" s="3"/>
      <c r="P53" s="3"/>
      <c r="Q53" s="3"/>
      <c r="R53" s="3"/>
      <c r="S53" s="3"/>
      <c r="T53" s="3"/>
      <c r="U53" s="3"/>
      <c r="V53" s="3"/>
      <c r="W53" s="3"/>
      <c r="X53" s="3"/>
      <c r="Y53" s="3"/>
      <c r="Z53" s="3"/>
      <c r="AA53" s="3"/>
      <c r="AB53" s="3"/>
      <c r="AC53" s="3"/>
      <c r="AD53" s="3"/>
      <c r="AE53" s="3"/>
      <c r="AF53" s="3"/>
      <c r="AG53" s="3"/>
    </row>
    <row r="54" spans="1:33" x14ac:dyDescent="0.35">
      <c r="A54" s="3"/>
      <c r="B54" s="3"/>
      <c r="C54" s="3"/>
      <c r="D54" s="3"/>
      <c r="E54" s="39"/>
      <c r="F54" s="39"/>
      <c r="G54" s="39"/>
      <c r="H54" s="39"/>
      <c r="I54" s="39"/>
      <c r="J54" s="39"/>
      <c r="K54" s="3"/>
      <c r="L54" s="3"/>
      <c r="M54" s="3"/>
      <c r="N54" s="3"/>
      <c r="O54" s="3"/>
      <c r="P54" s="3"/>
      <c r="Q54" s="3"/>
      <c r="R54" s="3"/>
      <c r="S54" s="3"/>
      <c r="T54" s="3"/>
      <c r="U54" s="3"/>
      <c r="V54" s="3"/>
      <c r="W54" s="3"/>
      <c r="X54" s="3"/>
      <c r="Y54" s="3"/>
      <c r="Z54" s="3"/>
      <c r="AA54" s="3"/>
      <c r="AB54" s="3"/>
      <c r="AC54" s="3"/>
      <c r="AD54" s="3"/>
      <c r="AE54" s="3"/>
      <c r="AF54" s="3"/>
      <c r="AG54" s="3"/>
    </row>
    <row r="55" spans="1:33" x14ac:dyDescent="0.35">
      <c r="A55" s="3"/>
      <c r="B55" s="3"/>
      <c r="C55" s="3"/>
      <c r="D55" s="3"/>
      <c r="E55" s="39"/>
      <c r="F55" s="39"/>
      <c r="G55" s="39"/>
      <c r="H55" s="39"/>
      <c r="I55" s="39"/>
      <c r="J55" s="39"/>
      <c r="K55" s="3"/>
      <c r="L55" s="3"/>
      <c r="M55" s="3"/>
      <c r="N55" s="3"/>
      <c r="O55" s="3"/>
      <c r="P55" s="3"/>
      <c r="Q55" s="3"/>
      <c r="R55" s="3"/>
      <c r="S55" s="3"/>
      <c r="T55" s="3"/>
      <c r="U55" s="3"/>
      <c r="V55" s="3"/>
      <c r="W55" s="3"/>
      <c r="X55" s="3"/>
      <c r="Y55" s="3"/>
      <c r="Z55" s="3"/>
      <c r="AA55" s="3"/>
      <c r="AB55" s="3"/>
      <c r="AC55" s="3"/>
      <c r="AD55" s="3"/>
      <c r="AE55" s="3"/>
      <c r="AF55" s="3"/>
      <c r="AG55" s="3"/>
    </row>
    <row r="56" spans="1:33" x14ac:dyDescent="0.35">
      <c r="A56" s="3"/>
      <c r="B56" s="3"/>
      <c r="C56" s="3"/>
      <c r="D56" s="3"/>
      <c r="E56" s="39"/>
      <c r="F56" s="39"/>
      <c r="G56" s="39"/>
      <c r="H56" s="39"/>
      <c r="I56" s="39"/>
      <c r="J56" s="39"/>
      <c r="K56" s="3"/>
      <c r="L56" s="3"/>
      <c r="M56" s="3"/>
      <c r="N56" s="3"/>
      <c r="O56" s="3"/>
      <c r="P56" s="3"/>
      <c r="Q56" s="3"/>
      <c r="R56" s="3"/>
      <c r="S56" s="3"/>
      <c r="T56" s="3"/>
      <c r="U56" s="3"/>
      <c r="V56" s="3"/>
      <c r="W56" s="3"/>
      <c r="X56" s="3"/>
      <c r="Y56" s="3"/>
      <c r="Z56" s="3"/>
      <c r="AA56" s="3"/>
      <c r="AB56" s="3"/>
      <c r="AC56" s="3"/>
      <c r="AD56" s="3"/>
      <c r="AE56" s="3"/>
      <c r="AF56" s="3"/>
      <c r="AG56" s="3"/>
    </row>
    <row r="57" spans="1:33" x14ac:dyDescent="0.35">
      <c r="A57" s="3"/>
      <c r="B57" s="3"/>
      <c r="C57" s="3"/>
      <c r="D57" s="3"/>
      <c r="E57" s="39"/>
      <c r="F57" s="39"/>
      <c r="G57" s="39"/>
      <c r="H57" s="39"/>
      <c r="I57" s="39"/>
      <c r="J57" s="39"/>
      <c r="K57" s="3"/>
      <c r="L57" s="3"/>
      <c r="M57" s="3"/>
      <c r="N57" s="3"/>
      <c r="O57" s="3"/>
      <c r="P57" s="3"/>
      <c r="Q57" s="3"/>
      <c r="R57" s="3"/>
      <c r="S57" s="3"/>
      <c r="T57" s="3"/>
      <c r="U57" s="3"/>
      <c r="V57" s="3"/>
      <c r="W57" s="3"/>
      <c r="X57" s="3"/>
      <c r="Y57" s="3"/>
      <c r="Z57" s="3"/>
      <c r="AA57" s="3"/>
      <c r="AB57" s="3"/>
      <c r="AC57" s="3"/>
      <c r="AD57" s="3"/>
      <c r="AE57" s="3"/>
      <c r="AF57" s="3"/>
      <c r="AG57" s="3"/>
    </row>
    <row r="58" spans="1:33" x14ac:dyDescent="0.35">
      <c r="A58" s="3"/>
      <c r="B58" s="3"/>
      <c r="C58" s="3"/>
      <c r="D58" s="3"/>
      <c r="E58" s="39"/>
      <c r="F58" s="39"/>
      <c r="G58" s="39"/>
      <c r="H58" s="39"/>
      <c r="I58" s="39"/>
      <c r="J58" s="39"/>
      <c r="K58" s="3"/>
      <c r="L58" s="3"/>
      <c r="M58" s="3"/>
      <c r="N58" s="3"/>
      <c r="O58" s="3"/>
      <c r="P58" s="3"/>
      <c r="Q58" s="3"/>
      <c r="R58" s="3"/>
      <c r="S58" s="3"/>
      <c r="T58" s="3"/>
      <c r="U58" s="3"/>
      <c r="V58" s="3"/>
      <c r="W58" s="3"/>
      <c r="X58" s="3"/>
      <c r="Y58" s="3"/>
      <c r="Z58" s="3"/>
      <c r="AA58" s="3"/>
      <c r="AB58" s="3"/>
      <c r="AC58" s="3"/>
      <c r="AD58" s="3"/>
      <c r="AE58" s="3"/>
      <c r="AF58" s="3"/>
      <c r="AG58" s="3"/>
    </row>
    <row r="59" spans="1:33" x14ac:dyDescent="0.35">
      <c r="A59" s="3"/>
      <c r="B59" s="3"/>
      <c r="C59" s="3"/>
      <c r="D59" s="3"/>
      <c r="E59" s="39"/>
      <c r="F59" s="39"/>
      <c r="G59" s="39"/>
      <c r="H59" s="39"/>
      <c r="I59" s="39"/>
      <c r="J59" s="39"/>
      <c r="K59" s="3"/>
      <c r="L59" s="3"/>
      <c r="M59" s="3"/>
      <c r="N59" s="3"/>
      <c r="O59" s="3"/>
      <c r="P59" s="3"/>
      <c r="Q59" s="3"/>
      <c r="R59" s="3"/>
      <c r="S59" s="3"/>
      <c r="T59" s="3"/>
      <c r="U59" s="3"/>
      <c r="V59" s="3"/>
      <c r="W59" s="3"/>
      <c r="X59" s="3"/>
      <c r="Y59" s="3"/>
      <c r="Z59" s="3"/>
      <c r="AA59" s="3"/>
      <c r="AB59" s="3"/>
      <c r="AC59" s="3"/>
      <c r="AD59" s="3"/>
      <c r="AE59" s="3"/>
      <c r="AF59" s="3"/>
      <c r="AG59" s="3"/>
    </row>
    <row r="60" spans="1:33" x14ac:dyDescent="0.35">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row>
  </sheetData>
  <hyperlinks>
    <hyperlink ref="B22" location="Crops!A1" display="Crop production &amp; prices" xr:uid="{2CB9B668-4E1C-4C2F-8C87-D3545D0F457E}"/>
    <hyperlink ref="B23" location="Livestock!A1" display="Livestock and dairy production &amp; prices" xr:uid="{5E676734-6714-48F3-B019-6236A7423E39}"/>
    <hyperlink ref="B24" location="Land!A1" display="Land use, prices, &amp; rental rates" xr:uid="{618662E3-0468-4304-A480-9A6C2A4427D3}"/>
    <hyperlink ref="B26" location="GovtPaymentsPrograms!A1" display="Government payments and programs" xr:uid="{BB5602D4-FF50-4B8D-938F-58D59827508D}"/>
    <hyperlink ref="B28" location="Expenses!A1" display="Production expenses" xr:uid="{961C13FE-E342-433F-9024-4E35314D269B}"/>
    <hyperlink ref="B29" location="FarmIncome!A1" display="Farm income statistics" xr:uid="{1BF43A89-555C-4852-A84A-59E24D0DC6E2}"/>
    <hyperlink ref="B30" location="ValueAdded!A1" display="Value added to US economy by Kansas Ag sector" xr:uid="{906C2CD4-0732-43E5-B1B0-F2EF6E2DFFEF}"/>
    <hyperlink ref="B25" location="Receipts!A1" display="Receipts from farming" xr:uid="{76652C6A-EFF9-4B6B-970F-8AAA9E53C489}"/>
    <hyperlink ref="B27" location="CropInsurance!A1" display="Crop insurance" xr:uid="{75969FD9-1B82-4C89-B91F-CC7C6F53929D}"/>
  </hyperlink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919204-6ED7-4A8B-8A68-D92FB4F1E357}">
  <dimension ref="A1:AT70"/>
  <sheetViews>
    <sheetView zoomScale="60" zoomScaleNormal="60" workbookViewId="0">
      <pane xSplit="3" topLeftCell="D1" activePane="topRight" state="frozen"/>
      <selection pane="topRight" activeCell="I73" sqref="I73"/>
    </sheetView>
  </sheetViews>
  <sheetFormatPr defaultRowHeight="14.5" x14ac:dyDescent="0.35"/>
  <cols>
    <col min="2" max="2" width="52.08984375" customWidth="1"/>
    <col min="3" max="3" width="16" customWidth="1"/>
    <col min="4" max="35" width="11.6328125" customWidth="1"/>
    <col min="36" max="45" width="10.453125" bestFit="1" customWidth="1"/>
  </cols>
  <sheetData>
    <row r="1" spans="1:46" x14ac:dyDescent="0.35">
      <c r="A1" s="52" t="s">
        <v>236</v>
      </c>
      <c r="B1" s="53"/>
      <c r="C1" s="53"/>
      <c r="D1" s="53"/>
      <c r="E1" s="53"/>
      <c r="F1" s="53"/>
      <c r="G1" s="53"/>
      <c r="H1" s="53"/>
      <c r="I1" s="53"/>
      <c r="J1" s="53"/>
      <c r="K1" s="53"/>
      <c r="L1" s="53"/>
      <c r="M1" s="53"/>
      <c r="N1" s="53"/>
      <c r="O1" s="53"/>
      <c r="P1" s="53"/>
      <c r="Q1" s="53"/>
      <c r="R1" s="53"/>
      <c r="S1" s="53"/>
      <c r="T1" s="53"/>
      <c r="U1" s="53"/>
      <c r="V1" s="53"/>
      <c r="W1" s="53"/>
      <c r="X1" s="53"/>
      <c r="Y1" s="53"/>
      <c r="Z1" s="53"/>
      <c r="AA1" s="53"/>
      <c r="AB1" s="53"/>
      <c r="AC1" s="53"/>
      <c r="AD1" s="53"/>
      <c r="AE1" s="53"/>
      <c r="AF1" s="53"/>
      <c r="AG1" s="53"/>
      <c r="AH1" s="53"/>
      <c r="AI1" s="53"/>
      <c r="AJ1" s="53"/>
      <c r="AK1" s="53"/>
      <c r="AL1" s="53"/>
      <c r="AM1" s="53"/>
      <c r="AN1" s="53"/>
      <c r="AO1" s="53"/>
      <c r="AP1" s="53"/>
      <c r="AQ1" s="53"/>
      <c r="AR1" s="53"/>
      <c r="AS1" s="53"/>
      <c r="AT1" s="53"/>
    </row>
    <row r="2" spans="1:46" x14ac:dyDescent="0.35">
      <c r="B2" s="12" t="s">
        <v>247</v>
      </c>
      <c r="C2" s="13"/>
      <c r="D2" s="12">
        <v>1990</v>
      </c>
      <c r="E2" s="12">
        <v>1991</v>
      </c>
      <c r="F2" s="12">
        <v>1992</v>
      </c>
      <c r="G2" s="12">
        <v>1993</v>
      </c>
      <c r="H2" s="12">
        <v>1994</v>
      </c>
      <c r="I2" s="12">
        <v>1995</v>
      </c>
      <c r="J2" s="12">
        <v>1996</v>
      </c>
      <c r="K2" s="12">
        <v>1997</v>
      </c>
      <c r="L2" s="12">
        <v>1998</v>
      </c>
      <c r="M2" s="12">
        <v>1999</v>
      </c>
      <c r="N2" s="12">
        <v>2000</v>
      </c>
      <c r="O2" s="12">
        <v>2001</v>
      </c>
      <c r="P2" s="12">
        <v>2002</v>
      </c>
      <c r="Q2" s="12">
        <v>2003</v>
      </c>
      <c r="R2" s="12">
        <v>2004</v>
      </c>
      <c r="S2" s="12">
        <v>2005</v>
      </c>
      <c r="T2" s="12">
        <v>2006</v>
      </c>
      <c r="U2" s="12">
        <v>2007</v>
      </c>
      <c r="V2" s="12">
        <v>2008</v>
      </c>
      <c r="W2" s="12">
        <v>2009</v>
      </c>
      <c r="X2" s="12">
        <v>2010</v>
      </c>
      <c r="Y2" s="12">
        <v>2011</v>
      </c>
      <c r="Z2" s="12">
        <v>2012</v>
      </c>
      <c r="AA2" s="12">
        <v>2013</v>
      </c>
      <c r="AB2" s="12">
        <v>2014</v>
      </c>
      <c r="AC2" s="12">
        <v>2015</v>
      </c>
      <c r="AD2" s="12">
        <v>2016</v>
      </c>
      <c r="AE2" s="12">
        <v>2017</v>
      </c>
      <c r="AF2" s="12">
        <v>2018</v>
      </c>
      <c r="AG2" s="12">
        <v>2019</v>
      </c>
      <c r="AH2" s="12">
        <v>2020</v>
      </c>
      <c r="AI2" s="12">
        <v>2021</v>
      </c>
      <c r="AJ2" s="12">
        <v>2022</v>
      </c>
      <c r="AK2" s="12">
        <v>2023</v>
      </c>
      <c r="AL2" s="12">
        <v>2024</v>
      </c>
      <c r="AM2" s="12">
        <v>2025</v>
      </c>
      <c r="AN2" s="12">
        <v>2026</v>
      </c>
      <c r="AO2" s="12">
        <v>2027</v>
      </c>
      <c r="AP2" s="12">
        <v>2028</v>
      </c>
      <c r="AQ2" s="12">
        <v>2029</v>
      </c>
      <c r="AR2" s="12">
        <v>2030</v>
      </c>
      <c r="AS2" s="12">
        <v>2031</v>
      </c>
      <c r="AT2" s="12">
        <v>2032</v>
      </c>
    </row>
    <row r="3" spans="1:46" ht="15" thickBot="1" x14ac:dyDescent="0.4">
      <c r="A3" s="3"/>
      <c r="B3" s="14"/>
      <c r="C3" s="15"/>
      <c r="D3" s="14"/>
      <c r="E3" s="14"/>
      <c r="F3" s="14"/>
      <c r="G3" s="14"/>
      <c r="H3" s="14"/>
      <c r="I3" s="14"/>
      <c r="J3" s="14"/>
      <c r="K3" s="14"/>
      <c r="L3" s="14"/>
      <c r="M3" s="14"/>
      <c r="N3" s="14"/>
      <c r="O3" s="14"/>
      <c r="P3" s="14"/>
      <c r="Q3" s="14"/>
      <c r="R3" s="14"/>
      <c r="S3" s="14"/>
      <c r="T3" s="14"/>
      <c r="U3" s="14"/>
      <c r="V3" s="14"/>
      <c r="W3" s="14"/>
      <c r="X3" s="14"/>
      <c r="Y3" s="14"/>
      <c r="Z3" s="14"/>
      <c r="AA3" s="14"/>
      <c r="AB3" s="14"/>
      <c r="AC3" s="14"/>
      <c r="AD3" s="14"/>
      <c r="AE3" s="14"/>
      <c r="AF3" s="14"/>
      <c r="AG3" s="14"/>
      <c r="AH3" s="14"/>
      <c r="AI3" s="14"/>
      <c r="AJ3" s="14"/>
      <c r="AK3" s="14"/>
      <c r="AL3" s="14"/>
      <c r="AM3" s="14"/>
      <c r="AN3" s="14"/>
      <c r="AO3" s="14"/>
      <c r="AP3" s="14"/>
      <c r="AQ3" s="14"/>
      <c r="AR3" s="14"/>
      <c r="AS3" s="14"/>
      <c r="AT3" s="14"/>
    </row>
    <row r="4" spans="1:46" x14ac:dyDescent="0.35">
      <c r="A4" s="3"/>
      <c r="B4" s="16" t="s">
        <v>106</v>
      </c>
      <c r="C4" s="17"/>
      <c r="D4" s="18"/>
      <c r="E4" s="18"/>
      <c r="F4" s="18"/>
      <c r="G4" s="18"/>
      <c r="H4" s="18"/>
      <c r="I4" s="18"/>
      <c r="J4" s="18"/>
      <c r="K4" s="18"/>
      <c r="L4" s="18"/>
      <c r="M4" s="18"/>
      <c r="N4" s="18"/>
      <c r="O4" s="18"/>
      <c r="P4" s="18"/>
      <c r="Q4" s="18"/>
      <c r="R4" s="18"/>
      <c r="S4" s="18"/>
      <c r="T4" s="18"/>
      <c r="U4" s="18"/>
      <c r="V4" s="18"/>
      <c r="W4" s="18"/>
      <c r="X4" s="18"/>
      <c r="Y4" s="18"/>
      <c r="Z4" s="18"/>
      <c r="AA4" s="18"/>
      <c r="AB4" s="18"/>
      <c r="AC4" s="18"/>
      <c r="AD4" s="18"/>
      <c r="AE4" s="18"/>
      <c r="AF4" s="18"/>
      <c r="AG4" s="18"/>
      <c r="AH4" s="18"/>
      <c r="AI4" s="18"/>
      <c r="AJ4" s="18"/>
      <c r="AK4" s="18"/>
      <c r="AL4" s="18"/>
      <c r="AM4" s="18"/>
      <c r="AN4" s="18"/>
      <c r="AO4" s="18"/>
      <c r="AP4" s="18"/>
      <c r="AQ4" s="18"/>
      <c r="AR4" s="18"/>
      <c r="AS4" s="18"/>
      <c r="AT4" s="18"/>
    </row>
    <row r="5" spans="1:46" x14ac:dyDescent="0.35">
      <c r="A5" s="3"/>
      <c r="B5" s="57" t="s">
        <v>188</v>
      </c>
      <c r="C5" s="3"/>
      <c r="D5" s="62">
        <v>2322.3679999999999</v>
      </c>
      <c r="E5" s="62">
        <v>1948.9770000000001</v>
      </c>
      <c r="F5" s="62">
        <v>2659.0509999999999</v>
      </c>
      <c r="G5" s="62">
        <v>2369.4079999999999</v>
      </c>
      <c r="H5" s="62">
        <v>3037.0079999999998</v>
      </c>
      <c r="I5" s="62">
        <v>2624.6030000000001</v>
      </c>
      <c r="J5" s="62">
        <v>3799.5749999999998</v>
      </c>
      <c r="K5" s="62">
        <v>3930.8429999999998</v>
      </c>
      <c r="L5" s="62">
        <v>3253.2190000000001</v>
      </c>
      <c r="M5" s="62">
        <v>2571.1309999999999</v>
      </c>
      <c r="N5" s="62">
        <v>2250.8879999999999</v>
      </c>
      <c r="O5" s="62">
        <v>2714.5349999999999</v>
      </c>
      <c r="P5" s="62">
        <v>2272.65</v>
      </c>
      <c r="Q5" s="62">
        <v>3008.7130000000002</v>
      </c>
      <c r="R5" s="62">
        <v>3425.6770000000001</v>
      </c>
      <c r="S5" s="62">
        <v>3131.558</v>
      </c>
      <c r="T5" s="62">
        <v>3045.3240000000001</v>
      </c>
      <c r="U5" s="62">
        <v>4920.9380000000001</v>
      </c>
      <c r="V5" s="62">
        <v>6807.0150000000003</v>
      </c>
      <c r="W5" s="62">
        <v>6176.4690000000001</v>
      </c>
      <c r="X5" s="62">
        <v>5928.1310000000003</v>
      </c>
      <c r="Y5" s="62">
        <v>6309.8389999999999</v>
      </c>
      <c r="Z5" s="62">
        <v>6823.3519999999999</v>
      </c>
      <c r="AA5" s="62">
        <v>7592.2610000000004</v>
      </c>
      <c r="AB5" s="62">
        <v>5821.0590000000002</v>
      </c>
      <c r="AC5" s="62">
        <v>6057.9709999999995</v>
      </c>
      <c r="AD5" s="62">
        <v>6320.5259999999998</v>
      </c>
      <c r="AE5" s="62">
        <v>6009.9440000000004</v>
      </c>
      <c r="AF5" s="62">
        <v>6180.777</v>
      </c>
      <c r="AG5" s="62">
        <v>6737.9849999999997</v>
      </c>
      <c r="AH5" s="62">
        <v>7064.8040000000001</v>
      </c>
      <c r="AI5" s="62">
        <v>10498.696</v>
      </c>
      <c r="AJ5" s="62">
        <v>8708.9889999999996</v>
      </c>
      <c r="AK5" s="62">
        <v>7474.3828346811033</v>
      </c>
      <c r="AL5" s="62">
        <v>8818.1805970100813</v>
      </c>
      <c r="AM5" s="62">
        <v>8244.7322294152327</v>
      </c>
      <c r="AN5" s="62">
        <v>8175.4405596032238</v>
      </c>
      <c r="AO5" s="62">
        <v>8154.6630268855924</v>
      </c>
      <c r="AP5" s="62">
        <v>8206.3511688492363</v>
      </c>
      <c r="AQ5" s="62">
        <v>8200.8241402028925</v>
      </c>
      <c r="AR5" s="62">
        <v>8153.2737115751115</v>
      </c>
      <c r="AS5" s="62">
        <v>8100.231207608932</v>
      </c>
      <c r="AT5" s="62">
        <v>8074.1946877309701</v>
      </c>
    </row>
    <row r="6" spans="1:46" ht="15" customHeight="1" x14ac:dyDescent="0.35">
      <c r="A6" s="3"/>
      <c r="B6" s="21" t="s">
        <v>189</v>
      </c>
      <c r="C6" s="3"/>
      <c r="D6" s="62">
        <v>2024.347</v>
      </c>
      <c r="E6" s="62">
        <v>2265.2979999999998</v>
      </c>
      <c r="F6" s="62">
        <v>2373.7649999999999</v>
      </c>
      <c r="G6" s="62">
        <v>2471.2950000000001</v>
      </c>
      <c r="H6" s="62">
        <v>2863.39</v>
      </c>
      <c r="I6" s="62">
        <v>3076.0210000000002</v>
      </c>
      <c r="J6" s="62">
        <v>2973.45</v>
      </c>
      <c r="K6" s="62">
        <v>3688.62</v>
      </c>
      <c r="L6" s="62">
        <v>3417.9870000000001</v>
      </c>
      <c r="M6" s="62">
        <v>2479.7159999999999</v>
      </c>
      <c r="N6" s="62">
        <v>2535.14</v>
      </c>
      <c r="O6" s="62">
        <v>2515.357</v>
      </c>
      <c r="P6" s="62">
        <v>2773.35</v>
      </c>
      <c r="Q6" s="62">
        <v>2937.9349999999999</v>
      </c>
      <c r="R6" s="62">
        <v>2861.0830000000001</v>
      </c>
      <c r="S6" s="62">
        <v>3265.386</v>
      </c>
      <c r="T6" s="62">
        <v>3370.0120000000002</v>
      </c>
      <c r="U6" s="62">
        <v>4823.8850000000002</v>
      </c>
      <c r="V6" s="62">
        <v>5584.2219999999998</v>
      </c>
      <c r="W6" s="62">
        <v>6296.8220000000001</v>
      </c>
      <c r="X6" s="62">
        <v>7197.6009999999997</v>
      </c>
      <c r="Y6" s="62">
        <v>6098.6329999999998</v>
      </c>
      <c r="Z6" s="62">
        <v>7130.8130000000001</v>
      </c>
      <c r="AA6" s="62">
        <v>6668.4250000000002</v>
      </c>
      <c r="AB6" s="62">
        <v>6105.3980000000001</v>
      </c>
      <c r="AC6" s="62">
        <v>5542.1189999999997</v>
      </c>
      <c r="AD6" s="62">
        <v>6498.2479999999996</v>
      </c>
      <c r="AE6" s="62">
        <v>6134.7330000000002</v>
      </c>
      <c r="AF6" s="62">
        <v>6458.2110000000002</v>
      </c>
      <c r="AG6" s="62">
        <v>6539.1620000000003</v>
      </c>
      <c r="AH6" s="62">
        <v>7998.2569999999996</v>
      </c>
      <c r="AI6" s="62">
        <v>9805.0490000000009</v>
      </c>
      <c r="AJ6" s="62">
        <v>9915.3320000000003</v>
      </c>
      <c r="AK6" s="62">
        <v>7598.8776621995494</v>
      </c>
      <c r="AL6" s="62">
        <v>8084.4631218021568</v>
      </c>
      <c r="AM6" s="62">
        <v>8490.208281053885</v>
      </c>
      <c r="AN6" s="62">
        <v>8364.9060133338662</v>
      </c>
      <c r="AO6" s="62">
        <v>8381.6342652971871</v>
      </c>
      <c r="AP6" s="62">
        <v>8430.5515475421889</v>
      </c>
      <c r="AQ6" s="62">
        <v>8423.7593238260706</v>
      </c>
      <c r="AR6" s="62">
        <v>8377.7024570595568</v>
      </c>
      <c r="AS6" s="62">
        <v>8330.2176671932084</v>
      </c>
      <c r="AT6" s="62">
        <v>8309.4742516049428</v>
      </c>
    </row>
    <row r="7" spans="1:46" ht="15" customHeight="1" x14ac:dyDescent="0.35">
      <c r="A7" s="3"/>
      <c r="B7" s="21" t="s">
        <v>190</v>
      </c>
      <c r="C7" s="3"/>
      <c r="D7" s="62">
        <v>0.155</v>
      </c>
      <c r="E7" s="62">
        <v>0.26400000000000001</v>
      </c>
      <c r="F7" s="62">
        <v>0.17699999999999999</v>
      </c>
      <c r="G7" s="62">
        <v>0.12</v>
      </c>
      <c r="H7" s="62">
        <v>0.376</v>
      </c>
      <c r="I7" s="62">
        <v>0.32400000000000001</v>
      </c>
      <c r="J7" s="62">
        <v>0.88600000000000001</v>
      </c>
      <c r="K7" s="62">
        <v>2.0059999999999998</v>
      </c>
      <c r="L7" s="62">
        <v>3.58</v>
      </c>
      <c r="M7" s="62">
        <v>6.1289999999999996</v>
      </c>
      <c r="N7" s="62">
        <v>5.3209999999999997</v>
      </c>
      <c r="O7" s="62">
        <v>5.46</v>
      </c>
      <c r="P7" s="62">
        <v>11.842000000000001</v>
      </c>
      <c r="Q7" s="62">
        <v>28.779</v>
      </c>
      <c r="R7" s="62">
        <v>32.25</v>
      </c>
      <c r="S7" s="62">
        <v>18.646000000000001</v>
      </c>
      <c r="T7" s="62">
        <v>26.832999999999998</v>
      </c>
      <c r="U7" s="62">
        <v>23.803999999999998</v>
      </c>
      <c r="V7" s="62">
        <v>12.766</v>
      </c>
      <c r="W7" s="62">
        <v>13.917</v>
      </c>
      <c r="X7" s="62">
        <v>37.792000000000002</v>
      </c>
      <c r="Y7" s="62">
        <v>31.564</v>
      </c>
      <c r="Z7" s="62">
        <v>29.838000000000001</v>
      </c>
      <c r="AA7" s="62">
        <v>18.782</v>
      </c>
      <c r="AB7" s="62">
        <v>21.635999999999999</v>
      </c>
      <c r="AC7" s="62">
        <v>11.641999999999999</v>
      </c>
      <c r="AD7" s="62">
        <v>16.172000000000001</v>
      </c>
      <c r="AE7" s="62">
        <v>41.292000000000002</v>
      </c>
      <c r="AF7" s="62">
        <v>76.405000000000001</v>
      </c>
      <c r="AG7" s="62">
        <v>114.387</v>
      </c>
      <c r="AH7" s="62">
        <v>106.309</v>
      </c>
      <c r="AI7" s="62">
        <v>111.88</v>
      </c>
      <c r="AJ7" s="62">
        <v>98.042000000000002</v>
      </c>
      <c r="AK7" s="62">
        <v>81.211008377918986</v>
      </c>
      <c r="AL7" s="62">
        <v>133.23490818578944</v>
      </c>
      <c r="AM7" s="62">
        <v>130.84099220020119</v>
      </c>
      <c r="AN7" s="62">
        <v>130.16582782687206</v>
      </c>
      <c r="AO7" s="62">
        <v>134.46478124549017</v>
      </c>
      <c r="AP7" s="62">
        <v>138.12032528710827</v>
      </c>
      <c r="AQ7" s="62">
        <v>141.38185039776749</v>
      </c>
      <c r="AR7" s="62">
        <v>144.08244541447581</v>
      </c>
      <c r="AS7" s="62">
        <v>146.89471346300186</v>
      </c>
      <c r="AT7" s="62">
        <v>149.97842470506649</v>
      </c>
    </row>
    <row r="8" spans="1:46" x14ac:dyDescent="0.35">
      <c r="A8" s="3"/>
      <c r="B8" s="21" t="s">
        <v>191</v>
      </c>
      <c r="C8" s="3"/>
      <c r="D8" s="62">
        <v>743.39300000000003</v>
      </c>
      <c r="E8" s="62">
        <v>794.56200000000001</v>
      </c>
      <c r="F8" s="62">
        <v>906.11400000000003</v>
      </c>
      <c r="G8" s="62">
        <v>901.86900000000003</v>
      </c>
      <c r="H8" s="62">
        <v>985.92100000000005</v>
      </c>
      <c r="I8" s="62">
        <v>1286.0360000000001</v>
      </c>
      <c r="J8" s="62">
        <v>1462.231</v>
      </c>
      <c r="K8" s="62">
        <v>1612.7249999999999</v>
      </c>
      <c r="L8" s="62">
        <v>1405.278</v>
      </c>
      <c r="M8" s="62">
        <v>1083.5509999999999</v>
      </c>
      <c r="N8" s="62">
        <v>1260.67</v>
      </c>
      <c r="O8" s="62">
        <v>1211.8030000000001</v>
      </c>
      <c r="P8" s="62">
        <v>1271.877</v>
      </c>
      <c r="Q8" s="62">
        <v>1049.5360000000001</v>
      </c>
      <c r="R8" s="62">
        <v>1195.154</v>
      </c>
      <c r="S8" s="62">
        <v>1199.3630000000001</v>
      </c>
      <c r="T8" s="62">
        <v>1471.07</v>
      </c>
      <c r="U8" s="62">
        <v>2103.808</v>
      </c>
      <c r="V8" s="62">
        <v>2529.623</v>
      </c>
      <c r="W8" s="62">
        <v>2729.8490000000002</v>
      </c>
      <c r="X8" s="62">
        <v>3509.8</v>
      </c>
      <c r="Y8" s="62">
        <v>3000.2040000000002</v>
      </c>
      <c r="Z8" s="62">
        <v>3105.1010000000001</v>
      </c>
      <c r="AA8" s="62">
        <v>2796.0610000000001</v>
      </c>
      <c r="AB8" s="62">
        <v>2984.8130000000001</v>
      </c>
      <c r="AC8" s="62">
        <v>2828.4670000000001</v>
      </c>
      <c r="AD8" s="62">
        <v>3076.8960000000002</v>
      </c>
      <c r="AE8" s="62">
        <v>2867.768</v>
      </c>
      <c r="AF8" s="62">
        <v>3161.4580000000001</v>
      </c>
      <c r="AG8" s="62">
        <v>3314.143</v>
      </c>
      <c r="AH8" s="62">
        <v>4315.1660000000002</v>
      </c>
      <c r="AI8" s="62">
        <v>5134.4340000000002</v>
      </c>
      <c r="AJ8" s="62">
        <v>5364.5749999999998</v>
      </c>
      <c r="AK8" s="62">
        <v>4361.038844086168</v>
      </c>
      <c r="AL8" s="62">
        <v>4317.014733252845</v>
      </c>
      <c r="AM8" s="62">
        <v>4424.2478377881853</v>
      </c>
      <c r="AN8" s="62">
        <v>4341.8222913820809</v>
      </c>
      <c r="AO8" s="62">
        <v>4332.8081261951911</v>
      </c>
      <c r="AP8" s="62">
        <v>4354.5428465943487</v>
      </c>
      <c r="AQ8" s="62">
        <v>4350.0959880023984</v>
      </c>
      <c r="AR8" s="62">
        <v>4317.1032104379046</v>
      </c>
      <c r="AS8" s="62">
        <v>4275.4523417415003</v>
      </c>
      <c r="AT8" s="62">
        <v>4240.005823496268</v>
      </c>
    </row>
    <row r="9" spans="1:46" x14ac:dyDescent="0.35">
      <c r="A9" s="3"/>
      <c r="B9" s="21" t="s">
        <v>192</v>
      </c>
      <c r="C9" s="3"/>
      <c r="D9" s="62">
        <v>946.01</v>
      </c>
      <c r="E9" s="62">
        <v>1161.028</v>
      </c>
      <c r="F9" s="62">
        <v>1051.962</v>
      </c>
      <c r="G9" s="62">
        <v>1145.231</v>
      </c>
      <c r="H9" s="62">
        <v>1374.854</v>
      </c>
      <c r="I9" s="62">
        <v>1324.6379999999999</v>
      </c>
      <c r="J9" s="62">
        <v>1059.2760000000001</v>
      </c>
      <c r="K9" s="62">
        <v>1391.1469999999999</v>
      </c>
      <c r="L9" s="62">
        <v>1368.402</v>
      </c>
      <c r="M9" s="62">
        <v>940.11800000000005</v>
      </c>
      <c r="N9" s="62">
        <v>909.89300000000003</v>
      </c>
      <c r="O9" s="62">
        <v>859.00599999999997</v>
      </c>
      <c r="P9" s="62">
        <v>1010.461</v>
      </c>
      <c r="Q9" s="62">
        <v>1331.7139999999999</v>
      </c>
      <c r="R9" s="62">
        <v>988.50099999999998</v>
      </c>
      <c r="S9" s="62">
        <v>1274.857</v>
      </c>
      <c r="T9" s="62">
        <v>1149.9459999999999</v>
      </c>
      <c r="U9" s="62">
        <v>1635.72</v>
      </c>
      <c r="V9" s="62">
        <v>2058.116</v>
      </c>
      <c r="W9" s="62">
        <v>1809.8430000000001</v>
      </c>
      <c r="X9" s="62">
        <v>1781.1759999999999</v>
      </c>
      <c r="Y9" s="62">
        <v>1773.0150000000001</v>
      </c>
      <c r="Z9" s="62">
        <v>2568.0810000000001</v>
      </c>
      <c r="AA9" s="62">
        <v>2115.105</v>
      </c>
      <c r="AB9" s="62">
        <v>1582.829</v>
      </c>
      <c r="AC9" s="62">
        <v>1418.6489999999999</v>
      </c>
      <c r="AD9" s="62">
        <v>1390.3</v>
      </c>
      <c r="AE9" s="62">
        <v>1401.8889999999999</v>
      </c>
      <c r="AF9" s="62">
        <v>1448.3119999999999</v>
      </c>
      <c r="AG9" s="62">
        <v>1310.557</v>
      </c>
      <c r="AH9" s="62">
        <v>1316.6110000000001</v>
      </c>
      <c r="AI9" s="62">
        <v>2209.1469999999999</v>
      </c>
      <c r="AJ9" s="62">
        <v>2123.29</v>
      </c>
      <c r="AK9" s="62">
        <v>1458.4794702631245</v>
      </c>
      <c r="AL9" s="62">
        <v>1633.248207152842</v>
      </c>
      <c r="AM9" s="62">
        <v>1638.3289002510273</v>
      </c>
      <c r="AN9" s="62">
        <v>1589.2937262530118</v>
      </c>
      <c r="AO9" s="62">
        <v>1558.380011510852</v>
      </c>
      <c r="AP9" s="62">
        <v>1542.4687209475453</v>
      </c>
      <c r="AQ9" s="62">
        <v>1522.7330860961074</v>
      </c>
      <c r="AR9" s="62">
        <v>1506.6348000786854</v>
      </c>
      <c r="AS9" s="62">
        <v>1490.5703090561929</v>
      </c>
      <c r="AT9" s="62">
        <v>1482.082135319733</v>
      </c>
    </row>
    <row r="10" spans="1:46" x14ac:dyDescent="0.35">
      <c r="A10" s="3"/>
      <c r="B10" s="21" t="s">
        <v>193</v>
      </c>
      <c r="C10" s="3"/>
      <c r="D10" s="62">
        <v>2.375</v>
      </c>
      <c r="E10" s="62">
        <v>4.4969999999999999</v>
      </c>
      <c r="F10" s="62">
        <v>7.7039999999999997</v>
      </c>
      <c r="G10" s="62">
        <v>4.1909999999999998</v>
      </c>
      <c r="H10" s="62">
        <v>6.6420000000000003</v>
      </c>
      <c r="I10" s="62">
        <v>3.5089999999999999</v>
      </c>
      <c r="J10" s="62">
        <v>1.663</v>
      </c>
      <c r="K10" s="62">
        <v>4.6420000000000003</v>
      </c>
      <c r="L10" s="62">
        <v>1.099</v>
      </c>
      <c r="M10" s="62">
        <v>5.0229999999999997</v>
      </c>
      <c r="N10" s="62">
        <v>2.2200000000000002</v>
      </c>
      <c r="O10" s="62">
        <v>2.298</v>
      </c>
      <c r="P10" s="62">
        <v>3.7770000000000001</v>
      </c>
      <c r="Q10" s="62">
        <v>5.7409999999999997</v>
      </c>
      <c r="R10" s="62">
        <v>7.1109999999999998</v>
      </c>
      <c r="S10" s="62">
        <v>7.58</v>
      </c>
      <c r="T10" s="62">
        <v>6.1749999999999998</v>
      </c>
      <c r="U10" s="62">
        <v>4.1849999999999996</v>
      </c>
      <c r="V10" s="62">
        <v>1.9</v>
      </c>
      <c r="W10" s="62">
        <v>1.3</v>
      </c>
      <c r="X10" s="62">
        <v>5.25</v>
      </c>
      <c r="Y10" s="62">
        <v>2.7</v>
      </c>
      <c r="Z10" s="62">
        <v>4.05</v>
      </c>
      <c r="AA10" s="62">
        <v>1.1579999999999999</v>
      </c>
      <c r="AB10" s="62">
        <v>0.36799999999999999</v>
      </c>
      <c r="AC10" s="62">
        <v>0.55300000000000005</v>
      </c>
      <c r="AD10" s="62">
        <v>0</v>
      </c>
      <c r="AE10" s="62">
        <v>0</v>
      </c>
      <c r="AF10" s="62">
        <v>0</v>
      </c>
      <c r="AG10" s="62">
        <v>0</v>
      </c>
      <c r="AH10" s="62">
        <v>0</v>
      </c>
      <c r="AI10" s="62">
        <v>0</v>
      </c>
      <c r="AJ10" s="62">
        <v>0</v>
      </c>
      <c r="AK10" s="62">
        <v>0</v>
      </c>
      <c r="AL10" s="62">
        <v>0</v>
      </c>
      <c r="AM10" s="62">
        <v>0</v>
      </c>
      <c r="AN10" s="62">
        <v>0</v>
      </c>
      <c r="AO10" s="62">
        <v>0</v>
      </c>
      <c r="AP10" s="62">
        <v>0</v>
      </c>
      <c r="AQ10" s="62">
        <v>0</v>
      </c>
      <c r="AR10" s="62">
        <v>0</v>
      </c>
      <c r="AS10" s="62">
        <v>0</v>
      </c>
      <c r="AT10" s="62">
        <v>0</v>
      </c>
    </row>
    <row r="11" spans="1:46" x14ac:dyDescent="0.35">
      <c r="A11" s="3"/>
      <c r="B11" s="21" t="s">
        <v>194</v>
      </c>
      <c r="C11" s="3"/>
      <c r="D11" s="62">
        <v>275.23899999999998</v>
      </c>
      <c r="E11" s="62">
        <v>234.85499999999999</v>
      </c>
      <c r="F11" s="62">
        <v>335.47300000000001</v>
      </c>
      <c r="G11" s="62">
        <v>351.31099999999998</v>
      </c>
      <c r="H11" s="62">
        <v>432.24599999999998</v>
      </c>
      <c r="I11" s="62">
        <v>402.39699999999999</v>
      </c>
      <c r="J11" s="62">
        <v>395.73599999999999</v>
      </c>
      <c r="K11" s="62">
        <v>584.43100000000004</v>
      </c>
      <c r="L11" s="62">
        <v>554.577</v>
      </c>
      <c r="M11" s="62">
        <v>362.28800000000001</v>
      </c>
      <c r="N11" s="62">
        <v>268.51799999999997</v>
      </c>
      <c r="O11" s="62">
        <v>328.05799999999999</v>
      </c>
      <c r="P11" s="62">
        <v>365.00900000000001</v>
      </c>
      <c r="Q11" s="62">
        <v>395.815</v>
      </c>
      <c r="R11" s="62">
        <v>509.72399999999999</v>
      </c>
      <c r="S11" s="62">
        <v>631.447</v>
      </c>
      <c r="T11" s="62">
        <v>559.05700000000002</v>
      </c>
      <c r="U11" s="62">
        <v>896.23299999999995</v>
      </c>
      <c r="V11" s="62">
        <v>823.46500000000003</v>
      </c>
      <c r="W11" s="62">
        <v>1597.2529999999999</v>
      </c>
      <c r="X11" s="62">
        <v>1730.4469999999999</v>
      </c>
      <c r="Y11" s="62">
        <v>1129.1279999999999</v>
      </c>
      <c r="Z11" s="62">
        <v>1263.374</v>
      </c>
      <c r="AA11" s="62">
        <v>1596.6089999999999</v>
      </c>
      <c r="AB11" s="62">
        <v>1378.92</v>
      </c>
      <c r="AC11" s="62">
        <v>1123.546</v>
      </c>
      <c r="AD11" s="62">
        <v>1863.0889999999999</v>
      </c>
      <c r="AE11" s="62">
        <v>1635.077</v>
      </c>
      <c r="AF11" s="62">
        <v>1585.7809999999999</v>
      </c>
      <c r="AG11" s="62">
        <v>1622.039</v>
      </c>
      <c r="AH11" s="62">
        <v>2071.3290000000002</v>
      </c>
      <c r="AI11" s="62">
        <v>2134.8760000000002</v>
      </c>
      <c r="AJ11" s="62">
        <v>2094.96</v>
      </c>
      <c r="AK11" s="62">
        <v>1522.1805253808425</v>
      </c>
      <c r="AL11" s="62">
        <v>1815.1611153463937</v>
      </c>
      <c r="AM11" s="62">
        <v>2101.7135690238388</v>
      </c>
      <c r="AN11" s="62">
        <v>2111.3778072830041</v>
      </c>
      <c r="AO11" s="62">
        <v>2163.4522624355545</v>
      </c>
      <c r="AP11" s="62">
        <v>2201.8629709611228</v>
      </c>
      <c r="AQ11" s="62">
        <v>2216.2208907553149</v>
      </c>
      <c r="AR11" s="62">
        <v>2217.6635928829737</v>
      </c>
      <c r="AS11" s="62">
        <v>2226.2259616962715</v>
      </c>
      <c r="AT11" s="62">
        <v>2246.8767198832902</v>
      </c>
    </row>
    <row r="12" spans="1:46" x14ac:dyDescent="0.35">
      <c r="A12" s="3"/>
      <c r="B12" s="21" t="s">
        <v>195</v>
      </c>
      <c r="C12" s="3"/>
      <c r="D12" s="62">
        <v>26.27</v>
      </c>
      <c r="E12" s="62">
        <v>34.655999999999999</v>
      </c>
      <c r="F12" s="62">
        <v>33.908000000000001</v>
      </c>
      <c r="G12" s="62">
        <v>27.221</v>
      </c>
      <c r="H12" s="62">
        <v>21.75</v>
      </c>
      <c r="I12" s="62">
        <v>16.091999999999999</v>
      </c>
      <c r="J12" s="62">
        <v>16.353999999999999</v>
      </c>
      <c r="K12" s="62">
        <v>17.869</v>
      </c>
      <c r="L12" s="62">
        <v>13.592000000000001</v>
      </c>
      <c r="M12" s="62">
        <v>12.375999999999999</v>
      </c>
      <c r="N12" s="62">
        <v>14.568</v>
      </c>
      <c r="O12" s="62">
        <v>17.291</v>
      </c>
      <c r="P12" s="62">
        <v>17.177</v>
      </c>
      <c r="Q12" s="62">
        <v>17.745000000000001</v>
      </c>
      <c r="R12" s="62">
        <v>24.777000000000001</v>
      </c>
      <c r="S12" s="62">
        <v>29.388000000000002</v>
      </c>
      <c r="T12" s="62">
        <v>35.741999999999997</v>
      </c>
      <c r="U12" s="62">
        <v>29.951000000000001</v>
      </c>
      <c r="V12" s="62">
        <v>24.962</v>
      </c>
      <c r="W12" s="62">
        <v>22.56</v>
      </c>
      <c r="X12" s="62">
        <v>18.861000000000001</v>
      </c>
      <c r="Y12" s="62">
        <v>21.738</v>
      </c>
      <c r="Z12" s="62">
        <v>18.129000000000001</v>
      </c>
      <c r="AA12" s="62">
        <v>20.648</v>
      </c>
      <c r="AB12" s="62">
        <v>17.559000000000001</v>
      </c>
      <c r="AC12" s="62">
        <v>15.714</v>
      </c>
      <c r="AD12" s="62">
        <v>11.225</v>
      </c>
      <c r="AE12" s="62">
        <v>13.712</v>
      </c>
      <c r="AF12" s="62">
        <v>13.874000000000001</v>
      </c>
      <c r="AG12" s="62">
        <v>0</v>
      </c>
      <c r="AH12" s="62">
        <v>0</v>
      </c>
      <c r="AI12" s="62">
        <v>0</v>
      </c>
      <c r="AJ12" s="62">
        <v>0</v>
      </c>
      <c r="AK12" s="62">
        <v>0</v>
      </c>
      <c r="AL12" s="62">
        <v>0</v>
      </c>
      <c r="AM12" s="62">
        <v>0</v>
      </c>
      <c r="AN12" s="62">
        <v>0</v>
      </c>
      <c r="AO12" s="62">
        <v>0</v>
      </c>
      <c r="AP12" s="62">
        <v>0</v>
      </c>
      <c r="AQ12" s="62">
        <v>0</v>
      </c>
      <c r="AR12" s="62">
        <v>0</v>
      </c>
      <c r="AS12" s="62">
        <v>0</v>
      </c>
      <c r="AT12" s="62">
        <v>0</v>
      </c>
    </row>
    <row r="13" spans="1:46" x14ac:dyDescent="0.35">
      <c r="A13" s="3"/>
      <c r="B13" s="21" t="s">
        <v>196</v>
      </c>
      <c r="C13" s="3"/>
      <c r="D13" s="62">
        <v>30.905000000000012</v>
      </c>
      <c r="E13" s="62">
        <v>35.43599999999973</v>
      </c>
      <c r="F13" s="62">
        <v>38.426999999999694</v>
      </c>
      <c r="G13" s="62">
        <v>41.352000000000089</v>
      </c>
      <c r="H13" s="62">
        <v>41.600999999999601</v>
      </c>
      <c r="I13" s="62">
        <v>43.025000000000134</v>
      </c>
      <c r="J13" s="62">
        <v>37.303999999999789</v>
      </c>
      <c r="K13" s="62">
        <v>75.800000000000097</v>
      </c>
      <c r="L13" s="62">
        <v>71.459000000000046</v>
      </c>
      <c r="M13" s="62">
        <v>70.230999999999966</v>
      </c>
      <c r="N13" s="62">
        <v>73.949999999999861</v>
      </c>
      <c r="O13" s="62">
        <v>91.44099999999986</v>
      </c>
      <c r="P13" s="62">
        <v>93.206999999999852</v>
      </c>
      <c r="Q13" s="62">
        <v>108.60499999999996</v>
      </c>
      <c r="R13" s="62">
        <v>103.56600000000013</v>
      </c>
      <c r="S13" s="62">
        <v>104.10499999999971</v>
      </c>
      <c r="T13" s="62">
        <v>121.18900000000028</v>
      </c>
      <c r="U13" s="62">
        <v>130.18400000000022</v>
      </c>
      <c r="V13" s="62">
        <v>133.3900000000001</v>
      </c>
      <c r="W13" s="62">
        <v>122.09999999999962</v>
      </c>
      <c r="X13" s="62">
        <v>114.27499999999928</v>
      </c>
      <c r="Y13" s="62">
        <v>140.28399999999925</v>
      </c>
      <c r="Z13" s="62">
        <v>142.24000000000015</v>
      </c>
      <c r="AA13" s="62">
        <v>120.06200000000004</v>
      </c>
      <c r="AB13" s="62">
        <v>119.27299999999966</v>
      </c>
      <c r="AC13" s="62">
        <v>143.54799999999972</v>
      </c>
      <c r="AD13" s="62">
        <v>140.56599999999995</v>
      </c>
      <c r="AE13" s="62">
        <v>174.99499999999989</v>
      </c>
      <c r="AF13" s="62">
        <v>172.38100000000057</v>
      </c>
      <c r="AG13" s="62">
        <v>178.03600000000051</v>
      </c>
      <c r="AH13" s="62">
        <v>188.84199999999919</v>
      </c>
      <c r="AI13" s="62">
        <v>214.71200000000135</v>
      </c>
      <c r="AJ13" s="62">
        <v>234.46500000000106</v>
      </c>
      <c r="AK13" s="62">
        <v>175.96781409149543</v>
      </c>
      <c r="AL13" s="62">
        <v>185.80415786428674</v>
      </c>
      <c r="AM13" s="62">
        <v>195.07698179063257</v>
      </c>
      <c r="AN13" s="62">
        <v>192.24636058889624</v>
      </c>
      <c r="AO13" s="62">
        <v>192.52908391009808</v>
      </c>
      <c r="AP13" s="62">
        <v>193.55668375206335</v>
      </c>
      <c r="AQ13" s="62">
        <v>193.32750857448227</v>
      </c>
      <c r="AR13" s="62">
        <v>192.21840824551725</v>
      </c>
      <c r="AS13" s="62">
        <v>191.07434123624182</v>
      </c>
      <c r="AT13" s="62">
        <v>190.5311482005859</v>
      </c>
    </row>
    <row r="14" spans="1:46" x14ac:dyDescent="0.35">
      <c r="A14" s="3"/>
      <c r="B14" s="21" t="s">
        <v>197</v>
      </c>
      <c r="C14" s="3"/>
      <c r="D14" s="62">
        <v>4.8330000000000002</v>
      </c>
      <c r="E14" s="62">
        <v>5.1719999999999997</v>
      </c>
      <c r="F14" s="62">
        <v>5.5110000000000001</v>
      </c>
      <c r="G14" s="62">
        <v>5.85</v>
      </c>
      <c r="H14" s="62">
        <v>6.1890000000000001</v>
      </c>
      <c r="I14" s="62">
        <v>6.5279999999999996</v>
      </c>
      <c r="J14" s="62">
        <v>6.867</v>
      </c>
      <c r="K14" s="62">
        <v>7.2060000000000004</v>
      </c>
      <c r="L14" s="62">
        <v>7.5449999999999999</v>
      </c>
      <c r="M14" s="62">
        <v>7.8840000000000003</v>
      </c>
      <c r="N14" s="62">
        <v>8.2230000000000008</v>
      </c>
      <c r="O14" s="62">
        <v>7.1790000000000003</v>
      </c>
      <c r="P14" s="62">
        <v>8.2010000000000005</v>
      </c>
      <c r="Q14" s="62">
        <v>5.5629999999999997</v>
      </c>
      <c r="R14" s="62">
        <v>3.1760000000000002</v>
      </c>
      <c r="S14" s="62">
        <v>0.12</v>
      </c>
      <c r="T14" s="62">
        <v>4.4999999999999998E-2</v>
      </c>
      <c r="U14" s="62">
        <v>7.9000000000000001E-2</v>
      </c>
      <c r="V14" s="62">
        <v>0.43099999999999999</v>
      </c>
      <c r="W14" s="62">
        <v>0.61499999999999999</v>
      </c>
      <c r="X14" s="62">
        <v>0.79700000000000004</v>
      </c>
      <c r="Y14" s="62">
        <v>0.749</v>
      </c>
      <c r="Z14" s="62">
        <v>1.5780000000000001</v>
      </c>
      <c r="AA14" s="62">
        <v>1.6870000000000001</v>
      </c>
      <c r="AB14" s="62">
        <v>1.95</v>
      </c>
      <c r="AC14" s="62">
        <v>1.9039999999999999</v>
      </c>
      <c r="AD14" s="62">
        <v>2.1240000000000001</v>
      </c>
      <c r="AE14" s="62">
        <v>2.0499999999999998</v>
      </c>
      <c r="AF14" s="62">
        <v>1.5720000000000001</v>
      </c>
      <c r="AG14" s="62">
        <v>2.2690000000000001</v>
      </c>
      <c r="AH14" s="62">
        <v>2.2130000000000001</v>
      </c>
      <c r="AI14" s="62">
        <v>1.6990000000000001</v>
      </c>
      <c r="AJ14" s="62">
        <v>1.135</v>
      </c>
      <c r="AK14" s="62">
        <v>1.3758802413945432</v>
      </c>
      <c r="AL14" s="62">
        <v>1.4946731904710144</v>
      </c>
      <c r="AM14" s="62">
        <v>1.5158504189339097</v>
      </c>
      <c r="AN14" s="62">
        <v>1.5006085356123553</v>
      </c>
      <c r="AO14" s="62">
        <v>1.5026346652452982</v>
      </c>
      <c r="AP14" s="62">
        <v>1.5041936529416022</v>
      </c>
      <c r="AQ14" s="62">
        <v>1.5025091251988811</v>
      </c>
      <c r="AR14" s="62">
        <v>1.5007716033248621</v>
      </c>
      <c r="AS14" s="62">
        <v>1.5003658176480299</v>
      </c>
      <c r="AT14" s="62">
        <v>1.5012387097583983</v>
      </c>
    </row>
    <row r="15" spans="1:46" x14ac:dyDescent="0.35">
      <c r="A15" s="3"/>
      <c r="B15" s="21" t="s">
        <v>198</v>
      </c>
      <c r="C15" s="3"/>
      <c r="D15" s="62">
        <v>293.18799999999999</v>
      </c>
      <c r="E15" s="62">
        <v>-321.49299999999999</v>
      </c>
      <c r="F15" s="62">
        <v>279.77499999999998</v>
      </c>
      <c r="G15" s="62">
        <v>-107.73699999999999</v>
      </c>
      <c r="H15" s="62">
        <v>167.429</v>
      </c>
      <c r="I15" s="62">
        <v>-457.94600000000003</v>
      </c>
      <c r="J15" s="62">
        <v>819.25800000000004</v>
      </c>
      <c r="K15" s="62">
        <v>235.01599999999999</v>
      </c>
      <c r="L15" s="62">
        <v>-172.31299999999999</v>
      </c>
      <c r="M15" s="62">
        <v>83.531000000000006</v>
      </c>
      <c r="N15" s="62">
        <v>-292.47500000000002</v>
      </c>
      <c r="O15" s="62">
        <v>191.999</v>
      </c>
      <c r="P15" s="62">
        <v>-508.90100000000001</v>
      </c>
      <c r="Q15" s="62">
        <v>65.215000000000003</v>
      </c>
      <c r="R15" s="62">
        <v>561.41800000000001</v>
      </c>
      <c r="S15" s="62">
        <v>-133.94800000000001</v>
      </c>
      <c r="T15" s="62">
        <v>-324.733</v>
      </c>
      <c r="U15" s="62">
        <v>96.974000000000004</v>
      </c>
      <c r="V15" s="62">
        <v>1222.3620000000001</v>
      </c>
      <c r="W15" s="62">
        <v>-120.96899999999999</v>
      </c>
      <c r="X15" s="62">
        <v>-1270.2670000000001</v>
      </c>
      <c r="Y15" s="62">
        <v>210.45699999999999</v>
      </c>
      <c r="Z15" s="62">
        <v>-309.03899999999999</v>
      </c>
      <c r="AA15" s="62">
        <v>922.149</v>
      </c>
      <c r="AB15" s="62">
        <v>-286.28899999999999</v>
      </c>
      <c r="AC15" s="62">
        <v>513.94899999999996</v>
      </c>
      <c r="AD15" s="62">
        <v>-179.84700000000001</v>
      </c>
      <c r="AE15" s="62">
        <v>-126.84</v>
      </c>
      <c r="AF15" s="62">
        <v>-279.005</v>
      </c>
      <c r="AG15" s="62">
        <v>196.55500000000001</v>
      </c>
      <c r="AH15" s="62">
        <v>-935.66499999999996</v>
      </c>
      <c r="AI15" s="62">
        <v>691.94799999999998</v>
      </c>
      <c r="AJ15" s="62">
        <v>-1207.4780000000001</v>
      </c>
      <c r="AK15" s="62">
        <v>-125.87070775984068</v>
      </c>
      <c r="AL15" s="62">
        <v>732.22280201745309</v>
      </c>
      <c r="AM15" s="62">
        <v>-246.99190205758563</v>
      </c>
      <c r="AN15" s="62">
        <v>-190.96606226625522</v>
      </c>
      <c r="AO15" s="62">
        <v>-228.47387307683974</v>
      </c>
      <c r="AP15" s="62">
        <v>-225.7045723458948</v>
      </c>
      <c r="AQ15" s="62">
        <v>-224.43769274837769</v>
      </c>
      <c r="AR15" s="62">
        <v>-225.92951708777079</v>
      </c>
      <c r="AS15" s="62">
        <v>-231.48682540192505</v>
      </c>
      <c r="AT15" s="62">
        <v>-236.78080258373063</v>
      </c>
    </row>
    <row r="16" spans="1:46" x14ac:dyDescent="0.35">
      <c r="A16" s="3"/>
      <c r="B16" s="21"/>
      <c r="C16" s="3"/>
      <c r="D16" s="21"/>
      <c r="E16" s="21"/>
      <c r="F16" s="21"/>
      <c r="G16" s="21"/>
      <c r="H16" s="21"/>
      <c r="I16" s="21"/>
      <c r="J16" s="21"/>
      <c r="K16" s="21"/>
      <c r="L16" s="21"/>
      <c r="M16" s="21"/>
      <c r="N16" s="21"/>
      <c r="O16" s="21"/>
      <c r="P16" s="21"/>
      <c r="Q16" s="21"/>
      <c r="R16" s="21"/>
      <c r="S16" s="21"/>
      <c r="T16" s="21"/>
      <c r="U16" s="21"/>
      <c r="V16" s="21"/>
      <c r="W16" s="21"/>
      <c r="X16" s="21"/>
      <c r="Y16" s="21"/>
      <c r="Z16" s="21"/>
      <c r="AA16" s="21"/>
      <c r="AB16" s="21"/>
      <c r="AC16" s="21"/>
      <c r="AD16" s="21"/>
      <c r="AE16" s="21"/>
      <c r="AF16" s="21"/>
      <c r="AG16" s="21"/>
      <c r="AH16" s="21"/>
      <c r="AI16" s="21"/>
      <c r="AJ16" s="21"/>
      <c r="AK16" s="21"/>
      <c r="AL16" s="21"/>
      <c r="AM16" s="21"/>
      <c r="AN16" s="21"/>
      <c r="AO16" s="21"/>
      <c r="AP16" s="21"/>
      <c r="AQ16" s="21"/>
      <c r="AR16" s="21"/>
      <c r="AS16" s="21"/>
      <c r="AT16" s="21"/>
    </row>
    <row r="17" spans="1:46" x14ac:dyDescent="0.35">
      <c r="A17" s="3"/>
      <c r="B17" s="57" t="s">
        <v>199</v>
      </c>
      <c r="C17" s="3"/>
      <c r="D17" s="62">
        <v>5014.6850000000004</v>
      </c>
      <c r="E17" s="62">
        <v>4755.9160000000002</v>
      </c>
      <c r="F17" s="62">
        <v>4960.8119999999999</v>
      </c>
      <c r="G17" s="62">
        <v>4926.7430000000004</v>
      </c>
      <c r="H17" s="62">
        <v>4940.1260000000002</v>
      </c>
      <c r="I17" s="62">
        <v>4634.08</v>
      </c>
      <c r="J17" s="62">
        <v>4606.1769999999997</v>
      </c>
      <c r="K17" s="62">
        <v>4919.2960000000003</v>
      </c>
      <c r="L17" s="62">
        <v>4540.4610000000002</v>
      </c>
      <c r="M17" s="62">
        <v>5042.9970000000003</v>
      </c>
      <c r="N17" s="62">
        <v>5577.4759999999997</v>
      </c>
      <c r="O17" s="62">
        <v>5443.9179999999997</v>
      </c>
      <c r="P17" s="62">
        <v>5158.4769999999999</v>
      </c>
      <c r="Q17" s="62">
        <v>6428.8310000000001</v>
      </c>
      <c r="R17" s="62">
        <v>6408.25</v>
      </c>
      <c r="S17" s="62">
        <v>6941.6040000000003</v>
      </c>
      <c r="T17" s="62">
        <v>6794.6859999999997</v>
      </c>
      <c r="U17" s="62">
        <v>7473.7330000000002</v>
      </c>
      <c r="V17" s="62">
        <v>6924.509</v>
      </c>
      <c r="W17" s="62">
        <v>6143.9639999999999</v>
      </c>
      <c r="X17" s="62">
        <v>7836.0439999999999</v>
      </c>
      <c r="Y17" s="62">
        <v>8746.9410000000007</v>
      </c>
      <c r="Z17" s="62">
        <v>8708.8349999999991</v>
      </c>
      <c r="AA17" s="62">
        <v>8922.4770000000008</v>
      </c>
      <c r="AB17" s="62">
        <v>10688.773999999999</v>
      </c>
      <c r="AC17" s="62">
        <v>10550.352000000001</v>
      </c>
      <c r="AD17" s="62">
        <v>9166.0020000000004</v>
      </c>
      <c r="AE17" s="62">
        <v>9494.1650000000009</v>
      </c>
      <c r="AF17" s="62">
        <v>9621.8870000000006</v>
      </c>
      <c r="AG17" s="62">
        <v>9756.6990000000005</v>
      </c>
      <c r="AH17" s="62">
        <v>9742.3709999999992</v>
      </c>
      <c r="AI17" s="62">
        <v>11439.358</v>
      </c>
      <c r="AJ17" s="62">
        <v>13336.9</v>
      </c>
      <c r="AK17" s="62">
        <v>15486.077272234863</v>
      </c>
      <c r="AL17" s="62">
        <v>15704.460569224631</v>
      </c>
      <c r="AM17" s="62">
        <v>16474.64671281142</v>
      </c>
      <c r="AN17" s="62">
        <v>16794.53462751683</v>
      </c>
      <c r="AO17" s="62">
        <v>16677.392116714134</v>
      </c>
      <c r="AP17" s="62">
        <v>16313.863156898451</v>
      </c>
      <c r="AQ17" s="62">
        <v>15912.02888242189</v>
      </c>
      <c r="AR17" s="62">
        <v>15576.419185088349</v>
      </c>
      <c r="AS17" s="62">
        <v>15485.420440332944</v>
      </c>
      <c r="AT17" s="62">
        <v>15475.172516832075</v>
      </c>
    </row>
    <row r="18" spans="1:46" x14ac:dyDescent="0.35">
      <c r="A18" s="3"/>
      <c r="B18" s="21" t="s">
        <v>200</v>
      </c>
      <c r="C18" s="3"/>
      <c r="D18" s="62">
        <v>4968.692</v>
      </c>
      <c r="E18" s="62">
        <v>4756.0640000000003</v>
      </c>
      <c r="F18" s="62">
        <v>4799.5659999999998</v>
      </c>
      <c r="G18" s="62">
        <v>4863.4210000000003</v>
      </c>
      <c r="H18" s="62">
        <v>4761.4639999999999</v>
      </c>
      <c r="I18" s="62">
        <v>4533.8159999999998</v>
      </c>
      <c r="J18" s="62">
        <v>4537.4340000000002</v>
      </c>
      <c r="K18" s="62">
        <v>4935.6379999999999</v>
      </c>
      <c r="L18" s="62">
        <v>4538.6469999999999</v>
      </c>
      <c r="M18" s="62">
        <v>5017.2240000000002</v>
      </c>
      <c r="N18" s="62">
        <v>5505.0159999999996</v>
      </c>
      <c r="O18" s="62">
        <v>5505.2529999999997</v>
      </c>
      <c r="P18" s="62">
        <v>5323.0990000000002</v>
      </c>
      <c r="Q18" s="62">
        <v>6195.2969999999996</v>
      </c>
      <c r="R18" s="62">
        <v>6437.4</v>
      </c>
      <c r="S18" s="62">
        <v>6884.3069999999998</v>
      </c>
      <c r="T18" s="62">
        <v>6990.0649999999996</v>
      </c>
      <c r="U18" s="62">
        <v>7238.384</v>
      </c>
      <c r="V18" s="62">
        <v>7210.28</v>
      </c>
      <c r="W18" s="62">
        <v>6368.2370000000001</v>
      </c>
      <c r="X18" s="62">
        <v>7562.6949999999997</v>
      </c>
      <c r="Y18" s="62">
        <v>8876.8209999999999</v>
      </c>
      <c r="Z18" s="62">
        <v>9034.58</v>
      </c>
      <c r="AA18" s="62">
        <v>8986.0470000000005</v>
      </c>
      <c r="AB18" s="62">
        <v>10538.823</v>
      </c>
      <c r="AC18" s="62">
        <v>10017.918</v>
      </c>
      <c r="AD18" s="62">
        <v>8975.4490000000005</v>
      </c>
      <c r="AE18" s="62">
        <v>9578.11</v>
      </c>
      <c r="AF18" s="62">
        <v>9510.0609999999997</v>
      </c>
      <c r="AG18" s="62">
        <v>9734.1980000000003</v>
      </c>
      <c r="AH18" s="62">
        <v>9590.3590000000004</v>
      </c>
      <c r="AI18" s="62">
        <v>11493.163</v>
      </c>
      <c r="AJ18" s="62">
        <v>13608.564</v>
      </c>
      <c r="AK18" s="62">
        <v>15506.098294512201</v>
      </c>
      <c r="AL18" s="62">
        <v>15627.042080020159</v>
      </c>
      <c r="AM18" s="62">
        <v>16287.91255242027</v>
      </c>
      <c r="AN18" s="62">
        <v>16639.791152515088</v>
      </c>
      <c r="AO18" s="62">
        <v>16599.48162819022</v>
      </c>
      <c r="AP18" s="62">
        <v>16254.797111743022</v>
      </c>
      <c r="AQ18" s="62">
        <v>15832.270859464115</v>
      </c>
      <c r="AR18" s="62">
        <v>15483.179318745504</v>
      </c>
      <c r="AS18" s="62">
        <v>15390.025127467452</v>
      </c>
      <c r="AT18" s="62">
        <v>15380.821138578587</v>
      </c>
    </row>
    <row r="19" spans="1:46" x14ac:dyDescent="0.35">
      <c r="A19" s="3"/>
      <c r="B19" s="21" t="s">
        <v>201</v>
      </c>
      <c r="C19" s="3"/>
      <c r="D19" s="62">
        <v>162.92500000000001</v>
      </c>
      <c r="E19" s="62">
        <v>141.453</v>
      </c>
      <c r="F19" s="62">
        <v>151.07400000000001</v>
      </c>
      <c r="G19" s="62">
        <v>135.255</v>
      </c>
      <c r="H19" s="62">
        <v>142.208</v>
      </c>
      <c r="I19" s="62">
        <v>143.41800000000001</v>
      </c>
      <c r="J19" s="62">
        <v>168.27</v>
      </c>
      <c r="K19" s="62">
        <v>162.68799999999999</v>
      </c>
      <c r="L19" s="62">
        <v>191.39400000000001</v>
      </c>
      <c r="M19" s="62">
        <v>195.02</v>
      </c>
      <c r="N19" s="62">
        <v>177.24799999999999</v>
      </c>
      <c r="O19" s="62">
        <v>231.85499999999999</v>
      </c>
      <c r="P19" s="62">
        <v>236.22300000000001</v>
      </c>
      <c r="Q19" s="62">
        <v>254.28</v>
      </c>
      <c r="R19" s="62">
        <v>339.57</v>
      </c>
      <c r="S19" s="62">
        <v>328.42500000000001</v>
      </c>
      <c r="T19" s="62">
        <v>296.41800000000001</v>
      </c>
      <c r="U19" s="62">
        <v>419.96800000000002</v>
      </c>
      <c r="V19" s="62">
        <v>454.35599999999999</v>
      </c>
      <c r="W19" s="62">
        <v>346.78</v>
      </c>
      <c r="X19" s="62">
        <v>430.07799999999997</v>
      </c>
      <c r="Y19" s="62">
        <v>540.54</v>
      </c>
      <c r="Z19" s="62">
        <v>516.79999999999995</v>
      </c>
      <c r="AA19" s="62">
        <v>590.24400000000003</v>
      </c>
      <c r="AB19" s="62">
        <v>744.24</v>
      </c>
      <c r="AC19" s="62">
        <v>534.71600000000001</v>
      </c>
      <c r="AD19" s="62">
        <v>530.4</v>
      </c>
      <c r="AE19" s="62">
        <v>588.96500000000003</v>
      </c>
      <c r="AF19" s="62">
        <v>565.029</v>
      </c>
      <c r="AG19" s="62">
        <v>665.875</v>
      </c>
      <c r="AH19" s="62">
        <v>686.22299999999996</v>
      </c>
      <c r="AI19" s="62">
        <v>694.45</v>
      </c>
      <c r="AJ19" s="62">
        <v>1003.59</v>
      </c>
      <c r="AK19" s="62">
        <v>793.66226803113796</v>
      </c>
      <c r="AL19" s="62">
        <v>808.13458363593918</v>
      </c>
      <c r="AM19" s="62">
        <v>846.6759198539944</v>
      </c>
      <c r="AN19" s="62">
        <v>856.84046818217496</v>
      </c>
      <c r="AO19" s="62">
        <v>873.69480621986884</v>
      </c>
      <c r="AP19" s="62">
        <v>892.10248581535825</v>
      </c>
      <c r="AQ19" s="62">
        <v>908.84927937158852</v>
      </c>
      <c r="AR19" s="62">
        <v>930.6219998142841</v>
      </c>
      <c r="AS19" s="62">
        <v>952.3645747540121</v>
      </c>
      <c r="AT19" s="62">
        <v>981.29105006394491</v>
      </c>
    </row>
    <row r="20" spans="1:46" x14ac:dyDescent="0.35">
      <c r="A20" s="3"/>
      <c r="B20" s="21" t="s">
        <v>202</v>
      </c>
      <c r="C20" s="3"/>
      <c r="D20" s="62">
        <v>4752.6760000000004</v>
      </c>
      <c r="E20" s="62">
        <v>4561.7139999999999</v>
      </c>
      <c r="F20" s="62">
        <v>4590.6549999999997</v>
      </c>
      <c r="G20" s="62">
        <v>4666.4530000000004</v>
      </c>
      <c r="H20" s="62">
        <v>4560.8190000000004</v>
      </c>
      <c r="I20" s="62">
        <v>4328.7259999999997</v>
      </c>
      <c r="J20" s="62">
        <v>4308.0519999999997</v>
      </c>
      <c r="K20" s="62">
        <v>4712.5410000000002</v>
      </c>
      <c r="L20" s="62">
        <v>4283.4319999999998</v>
      </c>
      <c r="M20" s="62">
        <v>4754.2529999999997</v>
      </c>
      <c r="N20" s="62">
        <v>5265.2039999999997</v>
      </c>
      <c r="O20" s="62">
        <v>5215.4660000000003</v>
      </c>
      <c r="P20" s="62">
        <v>5043.3950000000004</v>
      </c>
      <c r="Q20" s="62">
        <v>5875.16</v>
      </c>
      <c r="R20" s="62">
        <v>6029.0159999999996</v>
      </c>
      <c r="S20" s="62">
        <v>6495.1180000000004</v>
      </c>
      <c r="T20" s="62">
        <v>6626.4650000000001</v>
      </c>
      <c r="U20" s="62">
        <v>6731.9110000000001</v>
      </c>
      <c r="V20" s="62">
        <v>6638.799</v>
      </c>
      <c r="W20" s="62">
        <v>5910.5649999999996</v>
      </c>
      <c r="X20" s="62">
        <v>7019.7839999999997</v>
      </c>
      <c r="Y20" s="62">
        <v>8215.0840000000007</v>
      </c>
      <c r="Z20" s="62">
        <v>8397.3189999999995</v>
      </c>
      <c r="AA20" s="62">
        <v>8282.5439999999999</v>
      </c>
      <c r="AB20" s="62">
        <v>9657.3850000000002</v>
      </c>
      <c r="AC20" s="62">
        <v>9309.3089999999993</v>
      </c>
      <c r="AD20" s="62">
        <v>8337.7839999999997</v>
      </c>
      <c r="AE20" s="62">
        <v>8875.8889999999992</v>
      </c>
      <c r="AF20" s="62">
        <v>8804.7289999999994</v>
      </c>
      <c r="AG20" s="62">
        <v>8956.94</v>
      </c>
      <c r="AH20" s="62">
        <v>8773.3970000000008</v>
      </c>
      <c r="AI20" s="62">
        <v>10670.814</v>
      </c>
      <c r="AJ20" s="62">
        <v>12365.93</v>
      </c>
      <c r="AK20" s="62">
        <v>14495.296477101512</v>
      </c>
      <c r="AL20" s="62">
        <v>14614.791725782035</v>
      </c>
      <c r="AM20" s="62">
        <v>15241.912550487568</v>
      </c>
      <c r="AN20" s="62">
        <v>15581.670341737823</v>
      </c>
      <c r="AO20" s="62">
        <v>15519.452804114952</v>
      </c>
      <c r="AP20" s="62">
        <v>15154.322858991998</v>
      </c>
      <c r="AQ20" s="62">
        <v>14714.82934072888</v>
      </c>
      <c r="AR20" s="62">
        <v>14344.359260881998</v>
      </c>
      <c r="AS20" s="62">
        <v>14228.469135855572</v>
      </c>
      <c r="AT20" s="62">
        <v>14189.410566333599</v>
      </c>
    </row>
    <row r="21" spans="1:46" x14ac:dyDescent="0.35">
      <c r="A21" s="3"/>
      <c r="B21" s="21" t="s">
        <v>203</v>
      </c>
      <c r="C21" s="3"/>
      <c r="D21" s="62">
        <v>28.920999999999609</v>
      </c>
      <c r="E21" s="62">
        <v>31.607000000000362</v>
      </c>
      <c r="F21" s="62">
        <v>38.391000000000048</v>
      </c>
      <c r="G21" s="62">
        <v>37.997999999999848</v>
      </c>
      <c r="H21" s="62">
        <v>31.82199999999953</v>
      </c>
      <c r="I21" s="62">
        <v>29.454000000000136</v>
      </c>
      <c r="J21" s="62">
        <v>23.774000000000505</v>
      </c>
      <c r="K21" s="62">
        <v>23.164999999999765</v>
      </c>
      <c r="L21" s="62">
        <v>24.39400000000014</v>
      </c>
      <c r="M21" s="62">
        <v>24.683000000000447</v>
      </c>
      <c r="N21" s="62">
        <v>23.583999999999911</v>
      </c>
      <c r="O21" s="62">
        <v>20.640999999999366</v>
      </c>
      <c r="P21" s="62">
        <v>16.57399999999971</v>
      </c>
      <c r="Q21" s="62">
        <v>22.167999999999715</v>
      </c>
      <c r="R21" s="62">
        <v>23.493000000000023</v>
      </c>
      <c r="S21" s="62">
        <v>23.591999999999388</v>
      </c>
      <c r="T21" s="62">
        <v>24.957999999999451</v>
      </c>
      <c r="U21" s="62">
        <v>27.209999999999937</v>
      </c>
      <c r="V21" s="62">
        <v>61.879999999999775</v>
      </c>
      <c r="W21" s="62">
        <v>68.407000000000508</v>
      </c>
      <c r="X21" s="62">
        <v>64.411000000000087</v>
      </c>
      <c r="Y21" s="62">
        <v>66.648999999999205</v>
      </c>
      <c r="Z21" s="62">
        <v>66.707000000000477</v>
      </c>
      <c r="AA21" s="62">
        <v>62.385000000000581</v>
      </c>
      <c r="AB21" s="62">
        <v>63.534000000000091</v>
      </c>
      <c r="AC21" s="62">
        <v>58.664000000000371</v>
      </c>
      <c r="AD21" s="62">
        <v>55.608000000000899</v>
      </c>
      <c r="AE21" s="62">
        <v>55.220000000001335</v>
      </c>
      <c r="AF21" s="62">
        <v>49.637000000000342</v>
      </c>
      <c r="AG21" s="62">
        <v>50.615999999999808</v>
      </c>
      <c r="AH21" s="62">
        <v>54.307999999999581</v>
      </c>
      <c r="AI21" s="62">
        <v>57.107000000000113</v>
      </c>
      <c r="AJ21" s="62">
        <v>57.361999999999995</v>
      </c>
      <c r="AK21" s="62">
        <v>82.280013658040787</v>
      </c>
      <c r="AL21" s="62">
        <v>82.982621308484369</v>
      </c>
      <c r="AM21" s="62">
        <v>87.089385426357282</v>
      </c>
      <c r="AN21" s="62">
        <v>89.344364222589732</v>
      </c>
      <c r="AO21" s="62">
        <v>88.967138595279692</v>
      </c>
      <c r="AP21" s="62">
        <v>86.571084938952779</v>
      </c>
      <c r="AQ21" s="62">
        <v>83.672312122928389</v>
      </c>
      <c r="AR21" s="62">
        <v>81.22497043219137</v>
      </c>
      <c r="AS21" s="62">
        <v>80.466764059824499</v>
      </c>
      <c r="AT21" s="62">
        <v>80.215140259707809</v>
      </c>
    </row>
    <row r="22" spans="1:46" x14ac:dyDescent="0.35">
      <c r="A22" s="3"/>
      <c r="B22" s="21" t="s">
        <v>204</v>
      </c>
      <c r="C22" s="3"/>
      <c r="D22" s="62">
        <v>24.17</v>
      </c>
      <c r="E22" s="62">
        <v>21.29</v>
      </c>
      <c r="F22" s="62">
        <v>19.446000000000002</v>
      </c>
      <c r="G22" s="62">
        <v>23.715</v>
      </c>
      <c r="H22" s="62">
        <v>26.614999999999998</v>
      </c>
      <c r="I22" s="62">
        <v>32.218000000000004</v>
      </c>
      <c r="J22" s="62">
        <v>37.338000000000001</v>
      </c>
      <c r="K22" s="62">
        <v>37.244</v>
      </c>
      <c r="L22" s="62">
        <v>39.427</v>
      </c>
      <c r="M22" s="62">
        <v>43.268000000000001</v>
      </c>
      <c r="N22" s="62">
        <v>38.979999999999997</v>
      </c>
      <c r="O22" s="62">
        <v>37.290999999999997</v>
      </c>
      <c r="P22" s="62">
        <v>26.907</v>
      </c>
      <c r="Q22" s="62">
        <v>43.689</v>
      </c>
      <c r="R22" s="62">
        <v>45.320999999999998</v>
      </c>
      <c r="S22" s="62">
        <v>37.171999999999997</v>
      </c>
      <c r="T22" s="62">
        <v>42.223999999999997</v>
      </c>
      <c r="U22" s="62">
        <v>59.295000000000002</v>
      </c>
      <c r="V22" s="62">
        <v>55.244999999999997</v>
      </c>
      <c r="W22" s="62">
        <v>42.484999999999999</v>
      </c>
      <c r="X22" s="62">
        <v>48.421999999999997</v>
      </c>
      <c r="Y22" s="62">
        <v>54.548000000000002</v>
      </c>
      <c r="Z22" s="62">
        <v>53.753999999999998</v>
      </c>
      <c r="AA22" s="62">
        <v>50.874000000000002</v>
      </c>
      <c r="AB22" s="62">
        <v>73.664000000000001</v>
      </c>
      <c r="AC22" s="62">
        <v>115.229</v>
      </c>
      <c r="AD22" s="62">
        <v>51.656999999999996</v>
      </c>
      <c r="AE22" s="62">
        <v>58.036000000000001</v>
      </c>
      <c r="AF22" s="62">
        <v>90.665999999999997</v>
      </c>
      <c r="AG22" s="62">
        <v>60.767000000000003</v>
      </c>
      <c r="AH22" s="62">
        <v>76.430999999999997</v>
      </c>
      <c r="AI22" s="62">
        <v>70.792000000000002</v>
      </c>
      <c r="AJ22" s="62">
        <v>181.68199999999999</v>
      </c>
      <c r="AK22" s="62">
        <v>134.85953572151098</v>
      </c>
      <c r="AL22" s="62">
        <v>121.13314929369898</v>
      </c>
      <c r="AM22" s="62">
        <v>112.23469665234886</v>
      </c>
      <c r="AN22" s="62">
        <v>111.93597837250175</v>
      </c>
      <c r="AO22" s="62">
        <v>117.36687926012098</v>
      </c>
      <c r="AP22" s="62">
        <v>121.80068199671376</v>
      </c>
      <c r="AQ22" s="62">
        <v>124.91992724071859</v>
      </c>
      <c r="AR22" s="62">
        <v>126.97308761703124</v>
      </c>
      <c r="AS22" s="62">
        <v>128.72465279804368</v>
      </c>
      <c r="AT22" s="62">
        <v>129.90438192133541</v>
      </c>
    </row>
    <row r="23" spans="1:46" x14ac:dyDescent="0.35">
      <c r="A23" s="3"/>
      <c r="B23" s="21" t="s">
        <v>197</v>
      </c>
      <c r="C23" s="3"/>
      <c r="D23" s="62">
        <v>10.422000000000001</v>
      </c>
      <c r="E23" s="62">
        <v>9.6289999999999996</v>
      </c>
      <c r="F23" s="62">
        <v>8.8350000000000009</v>
      </c>
      <c r="G23" s="62">
        <v>8.0419999999999998</v>
      </c>
      <c r="H23" s="62">
        <v>7.2489999999999997</v>
      </c>
      <c r="I23" s="62">
        <v>6.4560000000000004</v>
      </c>
      <c r="J23" s="62">
        <v>5.6630000000000003</v>
      </c>
      <c r="K23" s="62">
        <v>4.87</v>
      </c>
      <c r="L23" s="62">
        <v>4.0759999999999996</v>
      </c>
      <c r="M23" s="62">
        <v>3.2829999999999999</v>
      </c>
      <c r="N23" s="62">
        <v>2.4900000000000002</v>
      </c>
      <c r="O23" s="62">
        <v>2.6960000000000002</v>
      </c>
      <c r="P23" s="62">
        <v>2.8809999999999998</v>
      </c>
      <c r="Q23" s="62">
        <v>3.8450000000000002</v>
      </c>
      <c r="R23" s="62">
        <v>6.1970000000000001</v>
      </c>
      <c r="S23" s="62">
        <v>7.3410000000000002</v>
      </c>
      <c r="T23" s="62">
        <v>19.847000000000001</v>
      </c>
      <c r="U23" s="62">
        <v>19.716000000000001</v>
      </c>
      <c r="V23" s="62">
        <v>21.475000000000001</v>
      </c>
      <c r="W23" s="62">
        <v>9.4</v>
      </c>
      <c r="X23" s="62">
        <v>15.16</v>
      </c>
      <c r="Y23" s="62">
        <v>14.867000000000001</v>
      </c>
      <c r="Z23" s="62">
        <v>14.898999999999999</v>
      </c>
      <c r="AA23" s="62">
        <v>8.4990000000000006</v>
      </c>
      <c r="AB23" s="62">
        <v>7.1529999999999996</v>
      </c>
      <c r="AC23" s="62">
        <v>7.18</v>
      </c>
      <c r="AD23" s="62">
        <v>6.3109999999999999</v>
      </c>
      <c r="AE23" s="62">
        <v>6.4770000000000003</v>
      </c>
      <c r="AF23" s="62">
        <v>6.3449999999999998</v>
      </c>
      <c r="AG23" s="62">
        <v>7.2130000000000001</v>
      </c>
      <c r="AH23" s="62">
        <v>8.0559999999999992</v>
      </c>
      <c r="AI23" s="62">
        <v>7.3550000000000004</v>
      </c>
      <c r="AJ23" s="62">
        <v>44.482999999999997</v>
      </c>
      <c r="AK23" s="62">
        <v>28.40381105599478</v>
      </c>
      <c r="AL23" s="62">
        <v>23.99176860296366</v>
      </c>
      <c r="AM23" s="62">
        <v>23.267974810264487</v>
      </c>
      <c r="AN23" s="62">
        <v>23.020827498657994</v>
      </c>
      <c r="AO23" s="62">
        <v>22.859709842895871</v>
      </c>
      <c r="AP23" s="62">
        <v>22.743704449849872</v>
      </c>
      <c r="AQ23" s="62">
        <v>22.697199015182409</v>
      </c>
      <c r="AR23" s="62">
        <v>22.706045863466095</v>
      </c>
      <c r="AS23" s="62">
        <v>22.78058492422214</v>
      </c>
      <c r="AT23" s="62">
        <v>22.820090035492523</v>
      </c>
    </row>
    <row r="24" spans="1:46" x14ac:dyDescent="0.35">
      <c r="A24" s="3"/>
      <c r="B24" s="21" t="s">
        <v>198</v>
      </c>
      <c r="C24" s="3"/>
      <c r="D24" s="62">
        <v>35.570999999999998</v>
      </c>
      <c r="E24" s="62">
        <v>-9.7769999999999992</v>
      </c>
      <c r="F24" s="62">
        <v>152.411</v>
      </c>
      <c r="G24" s="62">
        <v>55.28</v>
      </c>
      <c r="H24" s="62">
        <v>171.41300000000001</v>
      </c>
      <c r="I24" s="62">
        <v>93.808000000000007</v>
      </c>
      <c r="J24" s="62">
        <v>63.08</v>
      </c>
      <c r="K24" s="62">
        <v>-21.212</v>
      </c>
      <c r="L24" s="62">
        <v>-2.262</v>
      </c>
      <c r="M24" s="62">
        <v>22.49</v>
      </c>
      <c r="N24" s="62">
        <v>69.97</v>
      </c>
      <c r="O24" s="62">
        <v>-64.031000000000006</v>
      </c>
      <c r="P24" s="62">
        <v>-167.50299999999999</v>
      </c>
      <c r="Q24" s="62">
        <v>229.68899999999999</v>
      </c>
      <c r="R24" s="62">
        <v>-35.347000000000001</v>
      </c>
      <c r="S24" s="62">
        <v>49.956000000000003</v>
      </c>
      <c r="T24" s="62">
        <v>-215.226</v>
      </c>
      <c r="U24" s="62">
        <v>215.63300000000001</v>
      </c>
      <c r="V24" s="62">
        <v>-307.24599999999998</v>
      </c>
      <c r="W24" s="62">
        <v>-233.673</v>
      </c>
      <c r="X24" s="62">
        <v>258.18900000000002</v>
      </c>
      <c r="Y24" s="62">
        <v>-144.74700000000001</v>
      </c>
      <c r="Z24" s="62">
        <v>-340.64499999999998</v>
      </c>
      <c r="AA24" s="62">
        <v>-72.069000000000003</v>
      </c>
      <c r="AB24" s="62">
        <v>142.798</v>
      </c>
      <c r="AC24" s="62">
        <v>525.25400000000002</v>
      </c>
      <c r="AD24" s="62">
        <v>184.24199999999999</v>
      </c>
      <c r="AE24" s="62">
        <v>-90.421999999999997</v>
      </c>
      <c r="AF24" s="62">
        <v>105.48</v>
      </c>
      <c r="AG24" s="62">
        <v>15.288</v>
      </c>
      <c r="AH24" s="62">
        <v>143.95500000000001</v>
      </c>
      <c r="AI24" s="62">
        <v>-61.16</v>
      </c>
      <c r="AJ24" s="62">
        <v>-316.14800000000002</v>
      </c>
      <c r="AK24" s="62">
        <v>-48.424833333333339</v>
      </c>
      <c r="AL24" s="62">
        <v>53.426720601508904</v>
      </c>
      <c r="AM24" s="62">
        <v>163.46618558088571</v>
      </c>
      <c r="AN24" s="62">
        <v>131.72264750308261</v>
      </c>
      <c r="AO24" s="62">
        <v>55.050778681019807</v>
      </c>
      <c r="AP24" s="62">
        <v>36.322340705579471</v>
      </c>
      <c r="AQ24" s="62">
        <v>57.060823942591227</v>
      </c>
      <c r="AR24" s="62">
        <v>70.533820479378477</v>
      </c>
      <c r="AS24" s="62">
        <v>72.614727941270061</v>
      </c>
      <c r="AT24" s="62">
        <v>71.531288217995851</v>
      </c>
    </row>
    <row r="25" spans="1:46" x14ac:dyDescent="0.35">
      <c r="A25" s="3"/>
      <c r="B25" s="21"/>
      <c r="C25" s="3"/>
      <c r="D25" s="21"/>
      <c r="E25" s="21"/>
      <c r="F25" s="21"/>
      <c r="G25" s="21"/>
      <c r="H25" s="21"/>
      <c r="I25" s="21"/>
      <c r="J25" s="21"/>
      <c r="K25" s="21"/>
      <c r="L25" s="21"/>
      <c r="M25" s="21"/>
      <c r="N25" s="21"/>
      <c r="O25" s="21"/>
      <c r="P25" s="21"/>
      <c r="Q25" s="21"/>
      <c r="R25" s="21"/>
      <c r="S25" s="21"/>
      <c r="T25" s="21"/>
      <c r="U25" s="21"/>
      <c r="V25" s="21"/>
      <c r="W25" s="21"/>
      <c r="X25" s="21"/>
      <c r="Y25" s="21"/>
      <c r="Z25" s="21"/>
      <c r="AA25" s="21"/>
      <c r="AB25" s="21"/>
      <c r="AC25" s="21"/>
      <c r="AD25" s="21"/>
      <c r="AE25" s="21"/>
      <c r="AF25" s="21"/>
      <c r="AG25" s="21"/>
      <c r="AH25" s="21"/>
      <c r="AI25" s="21"/>
      <c r="AJ25" s="21"/>
      <c r="AK25" s="21"/>
      <c r="AL25" s="21"/>
      <c r="AM25" s="21"/>
      <c r="AN25" s="21"/>
      <c r="AO25" s="21"/>
      <c r="AP25" s="21"/>
      <c r="AQ25" s="21"/>
      <c r="AR25" s="21"/>
      <c r="AS25" s="21"/>
      <c r="AT25" s="21"/>
    </row>
    <row r="26" spans="1:46" x14ac:dyDescent="0.35">
      <c r="A26" s="3"/>
      <c r="B26" s="57" t="s">
        <v>205</v>
      </c>
      <c r="C26" s="3"/>
      <c r="D26" s="62">
        <v>512.721</v>
      </c>
      <c r="E26" s="62">
        <v>518.08799999999997</v>
      </c>
      <c r="F26" s="62">
        <v>439.91399999999999</v>
      </c>
      <c r="G26" s="62">
        <v>505.834</v>
      </c>
      <c r="H26" s="62">
        <v>558.30799999999999</v>
      </c>
      <c r="I26" s="62">
        <v>657.3</v>
      </c>
      <c r="J26" s="62">
        <v>709.84900000000005</v>
      </c>
      <c r="K26" s="62">
        <v>737.745</v>
      </c>
      <c r="L26" s="62">
        <v>859.17700000000002</v>
      </c>
      <c r="M26" s="62">
        <v>873.28899999999999</v>
      </c>
      <c r="N26" s="62">
        <v>912.45</v>
      </c>
      <c r="O26" s="62">
        <v>994.40599999999995</v>
      </c>
      <c r="P26" s="62">
        <v>994.37900000000002</v>
      </c>
      <c r="Q26" s="62">
        <v>1031.8879999999999</v>
      </c>
      <c r="R26" s="62">
        <v>1206.9649999999999</v>
      </c>
      <c r="S26" s="62">
        <v>1139.4739999999999</v>
      </c>
      <c r="T26" s="62">
        <v>1409.4380000000001</v>
      </c>
      <c r="U26" s="62">
        <v>1531.5440000000001</v>
      </c>
      <c r="V26" s="62">
        <v>1190.491</v>
      </c>
      <c r="W26" s="62">
        <v>1044.431</v>
      </c>
      <c r="X26" s="62">
        <v>875.72199999999998</v>
      </c>
      <c r="Y26" s="62">
        <v>1751.191</v>
      </c>
      <c r="Z26" s="62">
        <v>3344.3989999999999</v>
      </c>
      <c r="AA26" s="62">
        <v>2228.8780000000002</v>
      </c>
      <c r="AB26" s="62">
        <v>1751.7470000000001</v>
      </c>
      <c r="AC26" s="62">
        <v>1537.721</v>
      </c>
      <c r="AD26" s="62">
        <v>1171.239</v>
      </c>
      <c r="AE26" s="62">
        <v>1421.4259999999999</v>
      </c>
      <c r="AF26" s="62">
        <v>1426.0309999999999</v>
      </c>
      <c r="AG26" s="62">
        <v>1451.5050000000001</v>
      </c>
      <c r="AH26" s="62">
        <v>1135.864</v>
      </c>
      <c r="AI26" s="62">
        <v>1680.867</v>
      </c>
      <c r="AJ26" s="62">
        <v>3153.13</v>
      </c>
      <c r="AK26" s="62">
        <v>3020.127125766287</v>
      </c>
      <c r="AL26" s="62">
        <v>1287.2543183851321</v>
      </c>
      <c r="AM26" s="62">
        <v>1791.6927560213173</v>
      </c>
      <c r="AN26" s="62">
        <v>1854.3978440383523</v>
      </c>
      <c r="AO26" s="62">
        <v>1865.0360148825973</v>
      </c>
      <c r="AP26" s="62">
        <v>1867.610463778791</v>
      </c>
      <c r="AQ26" s="62">
        <v>1887.8905867596977</v>
      </c>
      <c r="AR26" s="62">
        <v>1915.8902870430657</v>
      </c>
      <c r="AS26" s="62">
        <v>1940.2012059333363</v>
      </c>
      <c r="AT26" s="62">
        <v>1963.3345521182407</v>
      </c>
    </row>
    <row r="27" spans="1:46" x14ac:dyDescent="0.35">
      <c r="A27" s="3"/>
      <c r="B27" s="22" t="s">
        <v>206</v>
      </c>
      <c r="C27" s="3"/>
      <c r="D27" s="70">
        <v>0</v>
      </c>
      <c r="E27" s="70">
        <v>0</v>
      </c>
      <c r="F27" s="70">
        <v>0</v>
      </c>
      <c r="G27" s="70">
        <v>0</v>
      </c>
      <c r="H27" s="70">
        <v>0</v>
      </c>
      <c r="I27" s="70">
        <v>0</v>
      </c>
      <c r="J27" s="70">
        <v>0</v>
      </c>
      <c r="K27" s="70">
        <v>0</v>
      </c>
      <c r="L27" s="70">
        <v>0</v>
      </c>
      <c r="M27" s="70">
        <v>0</v>
      </c>
      <c r="N27" s="70">
        <v>0</v>
      </c>
      <c r="O27" s="70">
        <v>0</v>
      </c>
      <c r="P27" s="70">
        <v>0</v>
      </c>
      <c r="Q27" s="70">
        <v>0</v>
      </c>
      <c r="R27" s="70">
        <v>0</v>
      </c>
      <c r="S27" s="70">
        <v>0</v>
      </c>
      <c r="T27" s="70">
        <v>0</v>
      </c>
      <c r="U27" s="70">
        <v>0</v>
      </c>
      <c r="V27" s="70">
        <v>2.5000000000000001E-2</v>
      </c>
      <c r="W27" s="70">
        <v>0</v>
      </c>
      <c r="X27" s="70">
        <v>0.871</v>
      </c>
      <c r="Y27" s="70">
        <v>0.872</v>
      </c>
      <c r="Z27" s="70">
        <v>1.0429999999999999</v>
      </c>
      <c r="AA27" s="70">
        <v>0.246</v>
      </c>
      <c r="AB27" s="70">
        <v>1.018</v>
      </c>
      <c r="AC27" s="70">
        <v>0.91300000000000003</v>
      </c>
      <c r="AD27" s="70">
        <v>4.0830000000000002</v>
      </c>
      <c r="AE27" s="70">
        <v>4.24</v>
      </c>
      <c r="AF27" s="70">
        <v>4.3819999999999997</v>
      </c>
      <c r="AG27" s="70">
        <v>1.4119999999999999</v>
      </c>
      <c r="AH27" s="70">
        <v>0.64500000000000002</v>
      </c>
      <c r="AI27" s="70">
        <v>0.39600000000000002</v>
      </c>
      <c r="AJ27" s="70">
        <v>0.75</v>
      </c>
      <c r="AK27" s="70">
        <v>0.51966720832725277</v>
      </c>
      <c r="AL27" s="70">
        <v>0.37591083181471718</v>
      </c>
      <c r="AM27" s="70">
        <v>0.29105625315792605</v>
      </c>
      <c r="AN27" s="70">
        <v>0.24126014298735032</v>
      </c>
      <c r="AO27" s="70">
        <v>0.21190732484892216</v>
      </c>
      <c r="AP27" s="70">
        <v>0.1946460736795399</v>
      </c>
      <c r="AQ27" s="70">
        <v>0.18451308635875163</v>
      </c>
      <c r="AR27" s="70">
        <v>0.17858862117044971</v>
      </c>
      <c r="AS27" s="70">
        <v>0.1751112850190375</v>
      </c>
      <c r="AT27" s="70">
        <v>0.17301498459032261</v>
      </c>
    </row>
    <row r="28" spans="1:46" x14ac:dyDescent="0.35">
      <c r="A28" s="3"/>
      <c r="B28" s="22" t="s">
        <v>207</v>
      </c>
      <c r="C28" s="3"/>
      <c r="D28" s="62">
        <v>177.25800000000001</v>
      </c>
      <c r="E28" s="62">
        <v>174.465</v>
      </c>
      <c r="F28" s="62">
        <v>175.45400000000001</v>
      </c>
      <c r="G28" s="62">
        <v>195.232</v>
      </c>
      <c r="H28" s="62">
        <v>222.88900000000001</v>
      </c>
      <c r="I28" s="62">
        <v>240.34</v>
      </c>
      <c r="J28" s="62">
        <v>257.38900000000001</v>
      </c>
      <c r="K28" s="62">
        <v>245.06700000000001</v>
      </c>
      <c r="L28" s="62">
        <v>246.75299999999999</v>
      </c>
      <c r="M28" s="62">
        <v>248.756</v>
      </c>
      <c r="N28" s="62">
        <v>301.916</v>
      </c>
      <c r="O28" s="62">
        <v>309.71699999999998</v>
      </c>
      <c r="P28" s="62">
        <v>302.76100000000002</v>
      </c>
      <c r="Q28" s="62">
        <v>299.90199999999999</v>
      </c>
      <c r="R28" s="62">
        <v>353.262</v>
      </c>
      <c r="S28" s="62">
        <v>392.89699999999999</v>
      </c>
      <c r="T28" s="62">
        <v>387.83</v>
      </c>
      <c r="U28" s="62">
        <v>401.58600000000001</v>
      </c>
      <c r="V28" s="62">
        <v>340.29700000000003</v>
      </c>
      <c r="W28" s="62">
        <v>329.89800000000002</v>
      </c>
      <c r="X28" s="62">
        <v>380.31799999999998</v>
      </c>
      <c r="Y28" s="62">
        <v>390.428</v>
      </c>
      <c r="Z28" s="62">
        <v>419.09300000000002</v>
      </c>
      <c r="AA28" s="62">
        <v>364.92399999999998</v>
      </c>
      <c r="AB28" s="62">
        <v>339.767</v>
      </c>
      <c r="AC28" s="62">
        <v>392.22300000000001</v>
      </c>
      <c r="AD28" s="62">
        <v>404.23899999999998</v>
      </c>
      <c r="AE28" s="62">
        <v>445.38799999999998</v>
      </c>
      <c r="AF28" s="62">
        <v>458.68900000000002</v>
      </c>
      <c r="AG28" s="62">
        <v>318.63900000000001</v>
      </c>
      <c r="AH28" s="62">
        <v>426.32400000000001</v>
      </c>
      <c r="AI28" s="62">
        <v>481.30399999999997</v>
      </c>
      <c r="AJ28" s="62">
        <v>454.95499999999998</v>
      </c>
      <c r="AK28" s="62">
        <v>457.10370138969762</v>
      </c>
      <c r="AL28" s="62">
        <v>459.04830490923644</v>
      </c>
      <c r="AM28" s="62">
        <v>459.18396317226637</v>
      </c>
      <c r="AN28" s="62">
        <v>459.12753210189629</v>
      </c>
      <c r="AO28" s="62">
        <v>458.74075332092838</v>
      </c>
      <c r="AP28" s="62">
        <v>458.44384493369472</v>
      </c>
      <c r="AQ28" s="62">
        <v>458.48650211137323</v>
      </c>
      <c r="AR28" s="62">
        <v>458.6965468923612</v>
      </c>
      <c r="AS28" s="62">
        <v>459.01604280624099</v>
      </c>
      <c r="AT28" s="62">
        <v>459.36553788879451</v>
      </c>
    </row>
    <row r="29" spans="1:46" x14ac:dyDescent="0.35">
      <c r="A29" s="3"/>
      <c r="B29" s="22" t="s">
        <v>208</v>
      </c>
      <c r="C29" s="3"/>
      <c r="D29" s="62">
        <v>71.492999999999995</v>
      </c>
      <c r="E29" s="62">
        <v>70.936999999999998</v>
      </c>
      <c r="F29" s="62">
        <v>70.382000000000005</v>
      </c>
      <c r="G29" s="62">
        <v>75.378</v>
      </c>
      <c r="H29" s="62">
        <v>115.944</v>
      </c>
      <c r="I29" s="62">
        <v>93.835999999999999</v>
      </c>
      <c r="J29" s="62">
        <v>118.93</v>
      </c>
      <c r="K29" s="62">
        <v>109.36199999999999</v>
      </c>
      <c r="L29" s="62">
        <v>156.43299999999999</v>
      </c>
      <c r="M29" s="62">
        <v>102.339</v>
      </c>
      <c r="N29" s="62">
        <v>91.293000000000006</v>
      </c>
      <c r="O29" s="62">
        <v>114.64700000000001</v>
      </c>
      <c r="P29" s="62">
        <v>84.671999999999997</v>
      </c>
      <c r="Q29" s="62">
        <v>149.44499999999999</v>
      </c>
      <c r="R29" s="62">
        <v>154.41999999999999</v>
      </c>
      <c r="S29" s="62">
        <v>123.396</v>
      </c>
      <c r="T29" s="62">
        <v>100.702</v>
      </c>
      <c r="U29" s="62">
        <v>119.11</v>
      </c>
      <c r="V29" s="62">
        <v>111.176</v>
      </c>
      <c r="W29" s="62">
        <v>148.59</v>
      </c>
      <c r="X29" s="62">
        <v>142.55600000000001</v>
      </c>
      <c r="Y29" s="62">
        <v>256.76299999999998</v>
      </c>
      <c r="Z29" s="62">
        <v>150.09</v>
      </c>
      <c r="AA29" s="62">
        <v>482.87900000000002</v>
      </c>
      <c r="AB29" s="62">
        <v>152.09100000000001</v>
      </c>
      <c r="AC29" s="62">
        <v>130.75299999999999</v>
      </c>
      <c r="AD29" s="62">
        <v>136.458</v>
      </c>
      <c r="AE29" s="62">
        <v>138.09800000000001</v>
      </c>
      <c r="AF29" s="62">
        <v>293.77</v>
      </c>
      <c r="AG29" s="62">
        <v>198.11199999999999</v>
      </c>
      <c r="AH29" s="62">
        <v>133.77000000000001</v>
      </c>
      <c r="AI29" s="62">
        <v>248.26300000000001</v>
      </c>
      <c r="AJ29" s="62">
        <v>187.47900000000001</v>
      </c>
      <c r="AK29" s="62">
        <v>140.19727936020462</v>
      </c>
      <c r="AL29" s="62">
        <v>145.69050570076433</v>
      </c>
      <c r="AM29" s="62">
        <v>201.97934478885537</v>
      </c>
      <c r="AN29" s="62">
        <v>211.6378846203994</v>
      </c>
      <c r="AO29" s="62">
        <v>213.14452932934387</v>
      </c>
      <c r="AP29" s="62">
        <v>214.19287784596838</v>
      </c>
      <c r="AQ29" s="62">
        <v>214.76766231844158</v>
      </c>
      <c r="AR29" s="62">
        <v>215.44989885393278</v>
      </c>
      <c r="AS29" s="62">
        <v>216.00250672521605</v>
      </c>
      <c r="AT29" s="62">
        <v>216.26541480597024</v>
      </c>
    </row>
    <row r="30" spans="1:46" x14ac:dyDescent="0.35">
      <c r="A30" s="3"/>
      <c r="B30" s="22" t="s">
        <v>209</v>
      </c>
      <c r="C30" s="3"/>
      <c r="D30" s="62">
        <v>244.393</v>
      </c>
      <c r="E30" s="62">
        <v>253.24</v>
      </c>
      <c r="F30" s="62">
        <v>178.70099999999999</v>
      </c>
      <c r="G30" s="62">
        <v>219.09899999999999</v>
      </c>
      <c r="H30" s="62">
        <v>196.529</v>
      </c>
      <c r="I30" s="62">
        <v>296.291</v>
      </c>
      <c r="J30" s="62">
        <v>307.52699999999999</v>
      </c>
      <c r="K30" s="62">
        <v>352.83699999999999</v>
      </c>
      <c r="L30" s="62">
        <v>428.48099999999999</v>
      </c>
      <c r="M30" s="62">
        <v>494.68400000000003</v>
      </c>
      <c r="N30" s="62">
        <v>491.73099999999999</v>
      </c>
      <c r="O30" s="62">
        <v>542.53200000000004</v>
      </c>
      <c r="P30" s="62">
        <v>579.43600000000004</v>
      </c>
      <c r="Q30" s="62">
        <v>581.53099999999995</v>
      </c>
      <c r="R30" s="62">
        <v>698.16300000000001</v>
      </c>
      <c r="S30" s="62">
        <v>621.95100000000002</v>
      </c>
      <c r="T30" s="62">
        <v>919.56600000000003</v>
      </c>
      <c r="U30" s="62">
        <v>1009.408</v>
      </c>
      <c r="V30" s="62">
        <v>738.99400000000003</v>
      </c>
      <c r="W30" s="62">
        <v>565.94200000000001</v>
      </c>
      <c r="X30" s="62">
        <v>351.976</v>
      </c>
      <c r="Y30" s="62">
        <v>1103.1289999999999</v>
      </c>
      <c r="Z30" s="62">
        <v>2774.1729999999998</v>
      </c>
      <c r="AA30" s="62">
        <v>1380.829</v>
      </c>
      <c r="AB30" s="62">
        <v>1258.8720000000001</v>
      </c>
      <c r="AC30" s="62">
        <v>1013.833</v>
      </c>
      <c r="AD30" s="62">
        <v>626.45899999999995</v>
      </c>
      <c r="AE30" s="62">
        <v>833.69899999999996</v>
      </c>
      <c r="AF30" s="62">
        <v>669.18899999999996</v>
      </c>
      <c r="AG30" s="62">
        <v>933.34299999999996</v>
      </c>
      <c r="AH30" s="62">
        <v>575.12400000000002</v>
      </c>
      <c r="AI30" s="62">
        <v>950.90300000000002</v>
      </c>
      <c r="AJ30" s="62">
        <v>2509.9459999999999</v>
      </c>
      <c r="AK30" s="62">
        <v>2422.3064778080575</v>
      </c>
      <c r="AL30" s="62">
        <v>682.13959694331675</v>
      </c>
      <c r="AM30" s="62">
        <v>1130.2383918070377</v>
      </c>
      <c r="AN30" s="62">
        <v>1183.3911671730693</v>
      </c>
      <c r="AO30" s="62">
        <v>1192.9388249074761</v>
      </c>
      <c r="AP30" s="62">
        <v>1194.7790949254484</v>
      </c>
      <c r="AQ30" s="62">
        <v>1214.4519092435241</v>
      </c>
      <c r="AR30" s="62">
        <v>1241.5652526756012</v>
      </c>
      <c r="AS30" s="62">
        <v>1265.0075451168602</v>
      </c>
      <c r="AT30" s="62">
        <v>1287.5305844388856</v>
      </c>
    </row>
    <row r="31" spans="1:46" x14ac:dyDescent="0.35">
      <c r="A31" s="3"/>
      <c r="B31" s="23" t="s">
        <v>210</v>
      </c>
      <c r="C31" s="3"/>
      <c r="D31" s="60">
        <v>0</v>
      </c>
      <c r="E31" s="60">
        <v>0</v>
      </c>
      <c r="F31" s="60">
        <v>0</v>
      </c>
      <c r="G31" s="60">
        <v>0</v>
      </c>
      <c r="H31" s="60">
        <v>0</v>
      </c>
      <c r="I31" s="60">
        <v>0</v>
      </c>
      <c r="J31" s="60">
        <v>0</v>
      </c>
      <c r="K31" s="60">
        <v>0</v>
      </c>
      <c r="L31" s="60">
        <v>0</v>
      </c>
      <c r="M31" s="60">
        <v>0</v>
      </c>
      <c r="N31" s="60">
        <v>0</v>
      </c>
      <c r="O31" s="60">
        <v>0</v>
      </c>
      <c r="P31" s="60">
        <v>0</v>
      </c>
      <c r="Q31" s="60">
        <v>0</v>
      </c>
      <c r="R31" s="60">
        <v>0</v>
      </c>
      <c r="S31" s="62">
        <v>167.32300000000001</v>
      </c>
      <c r="T31" s="62">
        <v>342.25700000000001</v>
      </c>
      <c r="U31" s="62">
        <v>420.79300000000001</v>
      </c>
      <c r="V31" s="62">
        <v>334.14299999999997</v>
      </c>
      <c r="W31" s="62">
        <v>368.06700000000001</v>
      </c>
      <c r="X31" s="62">
        <v>164.12100000000001</v>
      </c>
      <c r="Y31" s="62">
        <v>944.44299999999998</v>
      </c>
      <c r="Z31" s="62">
        <v>1389.7270000000001</v>
      </c>
      <c r="AA31" s="62">
        <v>1045.3779999999999</v>
      </c>
      <c r="AB31" s="62">
        <v>728.56700000000001</v>
      </c>
      <c r="AC31" s="62">
        <v>400.51600000000002</v>
      </c>
      <c r="AD31" s="62">
        <v>143.285</v>
      </c>
      <c r="AE31" s="62">
        <v>330.065</v>
      </c>
      <c r="AF31" s="62">
        <v>437.18299999999999</v>
      </c>
      <c r="AG31" s="62">
        <v>459.94499999999999</v>
      </c>
      <c r="AH31" s="62">
        <v>263.02300000000002</v>
      </c>
      <c r="AI31" s="62">
        <v>293.74099999999999</v>
      </c>
      <c r="AJ31" s="62">
        <v>2004.6030000000001</v>
      </c>
      <c r="AK31" s="62">
        <v>2067.1180423333335</v>
      </c>
      <c r="AL31" s="62">
        <v>265.02729508501579</v>
      </c>
      <c r="AM31" s="62">
        <v>640.65649360533007</v>
      </c>
      <c r="AN31" s="62">
        <v>676.31047366013104</v>
      </c>
      <c r="AO31" s="62">
        <v>681.58246715967516</v>
      </c>
      <c r="AP31" s="62">
        <v>688.80691089271363</v>
      </c>
      <c r="AQ31" s="62">
        <v>719.17837695179776</v>
      </c>
      <c r="AR31" s="62">
        <v>756.78355854532026</v>
      </c>
      <c r="AS31" s="62">
        <v>787.95080994818034</v>
      </c>
      <c r="AT31" s="62">
        <v>816.11220543152717</v>
      </c>
    </row>
    <row r="32" spans="1:46" x14ac:dyDescent="0.35">
      <c r="A32" s="3"/>
      <c r="B32" s="21"/>
      <c r="C32" s="3"/>
      <c r="D32" s="21"/>
      <c r="E32" s="21"/>
      <c r="F32" s="21"/>
      <c r="G32" s="21"/>
      <c r="H32" s="21"/>
      <c r="I32" s="21"/>
      <c r="J32" s="21"/>
      <c r="K32" s="21"/>
      <c r="L32" s="21"/>
      <c r="M32" s="21"/>
      <c r="N32" s="21"/>
      <c r="O32" s="21"/>
      <c r="P32" s="21"/>
      <c r="Q32" s="21"/>
      <c r="R32" s="21"/>
      <c r="S32" s="21"/>
      <c r="T32" s="21"/>
      <c r="U32" s="21"/>
      <c r="V32" s="21"/>
      <c r="W32" s="21"/>
      <c r="X32" s="21"/>
      <c r="Y32" s="21"/>
      <c r="Z32" s="21"/>
      <c r="AA32" s="21"/>
      <c r="AB32" s="21"/>
      <c r="AC32" s="21"/>
      <c r="AD32" s="21"/>
      <c r="AE32" s="21"/>
      <c r="AF32" s="21"/>
      <c r="AG32" s="21"/>
      <c r="AH32" s="21"/>
      <c r="AI32" s="70"/>
      <c r="AJ32" s="21"/>
      <c r="AK32" s="21"/>
      <c r="AL32" s="62">
        <f>AL31-AK31</f>
        <v>-1802.0907472483177</v>
      </c>
      <c r="AM32" s="21"/>
      <c r="AN32" s="21"/>
      <c r="AO32" s="21"/>
      <c r="AP32" s="21"/>
      <c r="AQ32" s="21"/>
      <c r="AR32" s="21"/>
      <c r="AS32" s="21"/>
      <c r="AT32" s="21"/>
    </row>
    <row r="33" spans="1:46" x14ac:dyDescent="0.35">
      <c r="A33" s="3"/>
      <c r="B33" s="57" t="s">
        <v>211</v>
      </c>
      <c r="C33" s="3"/>
      <c r="D33" s="62">
        <v>7849.7740000000003</v>
      </c>
      <c r="E33" s="62">
        <v>7222.9809999999998</v>
      </c>
      <c r="F33" s="62">
        <v>8059.777</v>
      </c>
      <c r="G33" s="62">
        <v>7801.9849999999997</v>
      </c>
      <c r="H33" s="62">
        <v>8535.4419999999991</v>
      </c>
      <c r="I33" s="62">
        <v>7915.9830000000002</v>
      </c>
      <c r="J33" s="62">
        <v>9115.6010000000006</v>
      </c>
      <c r="K33" s="62">
        <v>9587.8829999999998</v>
      </c>
      <c r="L33" s="62">
        <v>8652.857</v>
      </c>
      <c r="M33" s="62">
        <v>8487.4169999999995</v>
      </c>
      <c r="N33" s="62">
        <v>8740.8140000000003</v>
      </c>
      <c r="O33" s="62">
        <v>9152.8590000000004</v>
      </c>
      <c r="P33" s="62">
        <v>8425.5059999999994</v>
      </c>
      <c r="Q33" s="62">
        <v>10469.432000000001</v>
      </c>
      <c r="R33" s="62">
        <v>11040.892</v>
      </c>
      <c r="S33" s="62">
        <v>11212.637000000001</v>
      </c>
      <c r="T33" s="62">
        <v>11249.448</v>
      </c>
      <c r="U33" s="62">
        <v>13926.215</v>
      </c>
      <c r="V33" s="62">
        <v>14922.014999999999</v>
      </c>
      <c r="W33" s="62">
        <v>13364.864</v>
      </c>
      <c r="X33" s="62">
        <v>14639.897000000001</v>
      </c>
      <c r="Y33" s="62">
        <v>16807.971000000001</v>
      </c>
      <c r="Z33" s="62">
        <v>18876.585999999999</v>
      </c>
      <c r="AA33" s="62">
        <v>18743.616000000002</v>
      </c>
      <c r="AB33" s="62">
        <v>18261.580999999998</v>
      </c>
      <c r="AC33" s="62">
        <v>18146.044999999998</v>
      </c>
      <c r="AD33" s="62">
        <v>16657.766</v>
      </c>
      <c r="AE33" s="62">
        <v>16925.535</v>
      </c>
      <c r="AF33" s="62">
        <v>17228.695</v>
      </c>
      <c r="AG33" s="62">
        <v>17946.188999999998</v>
      </c>
      <c r="AH33" s="62">
        <v>17943.039000000001</v>
      </c>
      <c r="AI33" s="62">
        <v>23618.920999999998</v>
      </c>
      <c r="AJ33" s="62">
        <v>25199.019</v>
      </c>
      <c r="AK33" s="62">
        <v>25980.587232682254</v>
      </c>
      <c r="AL33" s="62">
        <v>25809.895484619847</v>
      </c>
      <c r="AM33" s="62">
        <v>26511.071698247972</v>
      </c>
      <c r="AN33" s="62">
        <v>26824.373031158404</v>
      </c>
      <c r="AO33" s="62">
        <v>26697.091158482322</v>
      </c>
      <c r="AP33" s="62">
        <v>26387.824789526476</v>
      </c>
      <c r="AQ33" s="62">
        <v>26000.743609384481</v>
      </c>
      <c r="AR33" s="62">
        <v>25645.583183706523</v>
      </c>
      <c r="AS33" s="62">
        <v>25525.852853875211</v>
      </c>
      <c r="AT33" s="62">
        <v>25512.701756681286</v>
      </c>
    </row>
    <row r="34" spans="1:46" x14ac:dyDescent="0.35">
      <c r="A34" s="3"/>
      <c r="B34" s="21"/>
      <c r="C34" s="3"/>
      <c r="D34" s="21"/>
      <c r="E34" s="21"/>
      <c r="F34" s="21"/>
      <c r="G34" s="21"/>
      <c r="H34" s="21"/>
      <c r="I34" s="21"/>
      <c r="J34" s="21"/>
      <c r="K34" s="21"/>
      <c r="L34" s="21"/>
      <c r="M34" s="21"/>
      <c r="N34" s="21"/>
      <c r="O34" s="21"/>
      <c r="P34" s="21"/>
      <c r="Q34" s="21"/>
      <c r="R34" s="21"/>
      <c r="S34" s="21"/>
      <c r="T34" s="21"/>
      <c r="U34" s="21"/>
      <c r="V34" s="21"/>
      <c r="W34" s="21"/>
      <c r="X34" s="21"/>
      <c r="Y34" s="21"/>
      <c r="Z34" s="21"/>
      <c r="AA34" s="21"/>
      <c r="AB34" s="21"/>
      <c r="AC34" s="21"/>
      <c r="AD34" s="21"/>
      <c r="AE34" s="21"/>
      <c r="AF34" s="21"/>
      <c r="AG34" s="21"/>
      <c r="AH34" s="21"/>
      <c r="AI34" s="21"/>
      <c r="AJ34" s="21"/>
      <c r="AK34" s="21"/>
      <c r="AL34" s="21"/>
      <c r="AM34" s="21"/>
      <c r="AN34" s="21"/>
      <c r="AO34" s="21"/>
      <c r="AP34" s="21"/>
      <c r="AQ34" s="21"/>
      <c r="AR34" s="21"/>
      <c r="AS34" s="21"/>
      <c r="AT34" s="21"/>
    </row>
    <row r="35" spans="1:46" x14ac:dyDescent="0.35">
      <c r="A35" s="3"/>
      <c r="B35" s="57" t="s">
        <v>141</v>
      </c>
      <c r="C35" s="3"/>
      <c r="D35" s="62">
        <v>4946.9489999999996</v>
      </c>
      <c r="E35" s="62">
        <v>4832.6109999999999</v>
      </c>
      <c r="F35" s="62">
        <v>4883.0119999999997</v>
      </c>
      <c r="G35" s="62">
        <v>4987.2150000000001</v>
      </c>
      <c r="H35" s="62">
        <v>5080.9380000000001</v>
      </c>
      <c r="I35" s="62">
        <v>5241.3670000000002</v>
      </c>
      <c r="J35" s="62">
        <v>5341.165</v>
      </c>
      <c r="K35" s="62">
        <v>5839.1289999999999</v>
      </c>
      <c r="L35" s="62">
        <v>5669.11</v>
      </c>
      <c r="M35" s="62">
        <v>5928.16</v>
      </c>
      <c r="N35" s="62">
        <v>6472.4769999999999</v>
      </c>
      <c r="O35" s="62">
        <v>6521.2079999999996</v>
      </c>
      <c r="P35" s="62">
        <v>6259.7929999999997</v>
      </c>
      <c r="Q35" s="62">
        <v>6935.5640000000003</v>
      </c>
      <c r="R35" s="62">
        <v>7185.6469999999999</v>
      </c>
      <c r="S35" s="62">
        <v>7407.21</v>
      </c>
      <c r="T35" s="62">
        <v>8080.2820000000002</v>
      </c>
      <c r="U35" s="62">
        <v>9895.5319999999992</v>
      </c>
      <c r="V35" s="62">
        <v>9362.7890000000007</v>
      </c>
      <c r="W35" s="62">
        <v>8419.1419999999998</v>
      </c>
      <c r="X35" s="62">
        <v>9082.18</v>
      </c>
      <c r="Y35" s="62">
        <v>9319.6769999999997</v>
      </c>
      <c r="Z35" s="62">
        <v>12389.805</v>
      </c>
      <c r="AA35" s="62">
        <v>9754.5</v>
      </c>
      <c r="AB35" s="62">
        <v>12047.605</v>
      </c>
      <c r="AC35" s="62">
        <v>12816.628000000001</v>
      </c>
      <c r="AD35" s="62">
        <v>10562.075000000001</v>
      </c>
      <c r="AE35" s="62">
        <v>11943.745000000001</v>
      </c>
      <c r="AF35" s="62">
        <v>11668.251</v>
      </c>
      <c r="AG35" s="62">
        <v>13056.804</v>
      </c>
      <c r="AH35" s="62">
        <v>11961.491</v>
      </c>
      <c r="AI35" s="62">
        <v>15284.157999999999</v>
      </c>
      <c r="AJ35" s="62">
        <v>18009.580999999998</v>
      </c>
      <c r="AK35" s="62">
        <v>20206.095576903503</v>
      </c>
      <c r="AL35" s="62">
        <v>19630.862199420597</v>
      </c>
      <c r="AM35" s="62">
        <v>19289.769367821435</v>
      </c>
      <c r="AN35" s="62">
        <v>19175.501838643988</v>
      </c>
      <c r="AO35" s="62">
        <v>19021.868681745949</v>
      </c>
      <c r="AP35" s="62">
        <v>18803.775952204855</v>
      </c>
      <c r="AQ35" s="62">
        <v>18563.44606050117</v>
      </c>
      <c r="AR35" s="62">
        <v>18344.475059046646</v>
      </c>
      <c r="AS35" s="62">
        <v>18319.132636148082</v>
      </c>
      <c r="AT35" s="62">
        <v>18364.372140737793</v>
      </c>
    </row>
    <row r="36" spans="1:46" x14ac:dyDescent="0.35">
      <c r="A36" s="3"/>
      <c r="B36" s="22" t="s">
        <v>212</v>
      </c>
      <c r="C36" s="3"/>
      <c r="D36" s="62">
        <v>3159.107</v>
      </c>
      <c r="E36" s="62">
        <v>2972.5810000000001</v>
      </c>
      <c r="F36" s="62">
        <v>3103.4490000000001</v>
      </c>
      <c r="G36" s="62">
        <v>3097.6959999999999</v>
      </c>
      <c r="H36" s="62">
        <v>3058.66</v>
      </c>
      <c r="I36" s="62">
        <v>3004.9830000000002</v>
      </c>
      <c r="J36" s="62">
        <v>3001.5619999999999</v>
      </c>
      <c r="K36" s="62">
        <v>3287.4740000000002</v>
      </c>
      <c r="L36" s="62">
        <v>3074.1559999999999</v>
      </c>
      <c r="M36" s="62">
        <v>3333.2739999999999</v>
      </c>
      <c r="N36" s="62">
        <v>3745.1019999999999</v>
      </c>
      <c r="O36" s="62">
        <v>3648.23</v>
      </c>
      <c r="P36" s="62">
        <v>3562.5010000000002</v>
      </c>
      <c r="Q36" s="62">
        <v>4250.0519999999997</v>
      </c>
      <c r="R36" s="62">
        <v>4114.5540000000001</v>
      </c>
      <c r="S36" s="62">
        <v>4472.7430000000004</v>
      </c>
      <c r="T36" s="62">
        <v>4907.7619999999997</v>
      </c>
      <c r="U36" s="62">
        <v>5826.9719999999998</v>
      </c>
      <c r="V36" s="62">
        <v>4922.7160000000003</v>
      </c>
      <c r="W36" s="62">
        <v>4649.241</v>
      </c>
      <c r="X36" s="62">
        <v>5154.4620000000004</v>
      </c>
      <c r="Y36" s="62">
        <v>5210.9139999999998</v>
      </c>
      <c r="Z36" s="62">
        <v>6929.1</v>
      </c>
      <c r="AA36" s="62">
        <v>5568.4009999999998</v>
      </c>
      <c r="AB36" s="62">
        <v>7364.1360000000004</v>
      </c>
      <c r="AC36" s="62">
        <v>8031.8050000000003</v>
      </c>
      <c r="AD36" s="62">
        <v>5894.2920000000004</v>
      </c>
      <c r="AE36" s="62">
        <v>7149.8429999999998</v>
      </c>
      <c r="AF36" s="62">
        <v>7204.42</v>
      </c>
      <c r="AG36" s="62">
        <v>7848.9459999999999</v>
      </c>
      <c r="AH36" s="62">
        <v>7335.1279999999997</v>
      </c>
      <c r="AI36" s="62">
        <v>9267.8700000000008</v>
      </c>
      <c r="AJ36" s="62">
        <v>11022.062</v>
      </c>
      <c r="AK36" s="62">
        <v>13219.800635192831</v>
      </c>
      <c r="AL36" s="62">
        <v>13344.564063485572</v>
      </c>
      <c r="AM36" s="62">
        <v>13409.45692487322</v>
      </c>
      <c r="AN36" s="62">
        <v>13382.379862573333</v>
      </c>
      <c r="AO36" s="62">
        <v>13147.103967719931</v>
      </c>
      <c r="AP36" s="62">
        <v>12845.200798174501</v>
      </c>
      <c r="AQ36" s="62">
        <v>12542.974792274928</v>
      </c>
      <c r="AR36" s="62">
        <v>12275.40946486527</v>
      </c>
      <c r="AS36" s="62">
        <v>12184.164724080854</v>
      </c>
      <c r="AT36" s="62">
        <v>12136.736384717058</v>
      </c>
    </row>
    <row r="37" spans="1:46" x14ac:dyDescent="0.35">
      <c r="A37" s="3"/>
      <c r="B37" s="23" t="s">
        <v>213</v>
      </c>
      <c r="C37" s="3"/>
      <c r="D37" s="62">
        <v>849.31799999999998</v>
      </c>
      <c r="E37" s="62">
        <v>745.02499999999998</v>
      </c>
      <c r="F37" s="62">
        <v>775.09199999999998</v>
      </c>
      <c r="G37" s="62">
        <v>785.25</v>
      </c>
      <c r="H37" s="62">
        <v>830.92600000000004</v>
      </c>
      <c r="I37" s="62">
        <v>862.923</v>
      </c>
      <c r="J37" s="62">
        <v>909.87400000000002</v>
      </c>
      <c r="K37" s="62">
        <v>1005.144</v>
      </c>
      <c r="L37" s="62">
        <v>965.07</v>
      </c>
      <c r="M37" s="62">
        <v>947.51400000000001</v>
      </c>
      <c r="N37" s="62">
        <v>850.10299999999995</v>
      </c>
      <c r="O37" s="62">
        <v>936.12400000000002</v>
      </c>
      <c r="P37" s="62">
        <v>959.01800000000003</v>
      </c>
      <c r="Q37" s="62">
        <v>1160</v>
      </c>
      <c r="R37" s="62">
        <v>990</v>
      </c>
      <c r="S37" s="62">
        <v>990</v>
      </c>
      <c r="T37" s="62">
        <v>1500</v>
      </c>
      <c r="U37" s="62">
        <v>2190</v>
      </c>
      <c r="V37" s="62">
        <v>1900</v>
      </c>
      <c r="W37" s="62">
        <v>1910</v>
      </c>
      <c r="X37" s="62">
        <v>1500</v>
      </c>
      <c r="Y37" s="62">
        <v>1500</v>
      </c>
      <c r="Z37" s="62">
        <v>3070</v>
      </c>
      <c r="AA37" s="62">
        <v>1730</v>
      </c>
      <c r="AB37" s="62">
        <v>2720</v>
      </c>
      <c r="AC37" s="62">
        <v>3250</v>
      </c>
      <c r="AD37" s="62">
        <v>2500</v>
      </c>
      <c r="AE37" s="62">
        <v>2600</v>
      </c>
      <c r="AF37" s="62">
        <v>2300</v>
      </c>
      <c r="AG37" s="62">
        <v>3030</v>
      </c>
      <c r="AH37" s="62">
        <v>2470</v>
      </c>
      <c r="AI37" s="62">
        <v>3870</v>
      </c>
      <c r="AJ37" s="62">
        <v>5000</v>
      </c>
      <c r="AK37" s="62">
        <v>5456.7955368146741</v>
      </c>
      <c r="AL37" s="62">
        <v>4698.4495987204191</v>
      </c>
      <c r="AM37" s="62">
        <v>4379.6211109423321</v>
      </c>
      <c r="AN37" s="62">
        <v>4278.0788869994722</v>
      </c>
      <c r="AO37" s="62">
        <v>4313.2149287911006</v>
      </c>
      <c r="AP37" s="62">
        <v>4382.0460850221079</v>
      </c>
      <c r="AQ37" s="62">
        <v>4420.9741307543163</v>
      </c>
      <c r="AR37" s="62">
        <v>4430.435716861165</v>
      </c>
      <c r="AS37" s="62">
        <v>4434.0959593109019</v>
      </c>
      <c r="AT37" s="62">
        <v>4454.6922782099873</v>
      </c>
    </row>
    <row r="38" spans="1:46" x14ac:dyDescent="0.35">
      <c r="A38" s="3"/>
      <c r="B38" s="23" t="s">
        <v>214</v>
      </c>
      <c r="C38" s="3"/>
      <c r="D38" s="62">
        <v>2201.5459999999998</v>
      </c>
      <c r="E38" s="62">
        <v>2112.0709999999999</v>
      </c>
      <c r="F38" s="62">
        <v>2217.91</v>
      </c>
      <c r="G38" s="62">
        <v>2196.337</v>
      </c>
      <c r="H38" s="62">
        <v>2102.2950000000001</v>
      </c>
      <c r="I38" s="62">
        <v>2014.817</v>
      </c>
      <c r="J38" s="62">
        <v>1939.4670000000001</v>
      </c>
      <c r="K38" s="62">
        <v>2117.6280000000002</v>
      </c>
      <c r="L38" s="62">
        <v>1932.1579999999999</v>
      </c>
      <c r="M38" s="62">
        <v>2198.1280000000002</v>
      </c>
      <c r="N38" s="62">
        <v>2681.5819999999999</v>
      </c>
      <c r="O38" s="62">
        <v>2479.3910000000001</v>
      </c>
      <c r="P38" s="62">
        <v>2351.4879999999998</v>
      </c>
      <c r="Q38" s="62">
        <v>2830.0520000000001</v>
      </c>
      <c r="R38" s="62">
        <v>2844.5540000000001</v>
      </c>
      <c r="S38" s="62">
        <v>3212.7429999999999</v>
      </c>
      <c r="T38" s="62">
        <v>3117.7620000000002</v>
      </c>
      <c r="U38" s="62">
        <v>3256.9720000000002</v>
      </c>
      <c r="V38" s="62">
        <v>2572.7159999999999</v>
      </c>
      <c r="W38" s="62">
        <v>2249.241</v>
      </c>
      <c r="X38" s="62">
        <v>3104.462</v>
      </c>
      <c r="Y38" s="62">
        <v>3140.9140000000002</v>
      </c>
      <c r="Z38" s="62">
        <v>3159.1</v>
      </c>
      <c r="AA38" s="62">
        <v>3228.4009999999998</v>
      </c>
      <c r="AB38" s="62">
        <v>3954.136</v>
      </c>
      <c r="AC38" s="62">
        <v>4081.8049999999998</v>
      </c>
      <c r="AD38" s="62">
        <v>2674.2919999999999</v>
      </c>
      <c r="AE38" s="62">
        <v>3759.8429999999998</v>
      </c>
      <c r="AF38" s="62">
        <v>4154.42</v>
      </c>
      <c r="AG38" s="62">
        <v>3998.9459999999999</v>
      </c>
      <c r="AH38" s="62">
        <v>4025.1280000000002</v>
      </c>
      <c r="AI38" s="62">
        <v>4567.87</v>
      </c>
      <c r="AJ38" s="62">
        <v>5042.0619999999999</v>
      </c>
      <c r="AK38" s="62">
        <v>6788.9406711113779</v>
      </c>
      <c r="AL38" s="62">
        <v>7657.3604657494143</v>
      </c>
      <c r="AM38" s="62">
        <v>8042.5221850414464</v>
      </c>
      <c r="AN38" s="62">
        <v>8120.1742557059206</v>
      </c>
      <c r="AO38" s="62">
        <v>7846.965931423455</v>
      </c>
      <c r="AP38" s="62">
        <v>7470.4627556415981</v>
      </c>
      <c r="AQ38" s="62">
        <v>7119.7794739237697</v>
      </c>
      <c r="AR38" s="62">
        <v>6833.1088621970566</v>
      </c>
      <c r="AS38" s="62">
        <v>6728.0117002825955</v>
      </c>
      <c r="AT38" s="62">
        <v>6649.1208341119809</v>
      </c>
    </row>
    <row r="39" spans="1:46" x14ac:dyDescent="0.35">
      <c r="A39" s="3"/>
      <c r="B39" s="23" t="s">
        <v>215</v>
      </c>
      <c r="C39" s="3"/>
      <c r="D39" s="62">
        <v>108.24299999999999</v>
      </c>
      <c r="E39" s="62">
        <v>115.485</v>
      </c>
      <c r="F39" s="62">
        <v>110.447</v>
      </c>
      <c r="G39" s="62">
        <v>116.10899999999999</v>
      </c>
      <c r="H39" s="62">
        <v>125.43899999999999</v>
      </c>
      <c r="I39" s="62">
        <v>127.24299999999999</v>
      </c>
      <c r="J39" s="62">
        <v>152.221</v>
      </c>
      <c r="K39" s="62">
        <v>164.702</v>
      </c>
      <c r="L39" s="62">
        <v>176.928</v>
      </c>
      <c r="M39" s="62">
        <v>187.63200000000001</v>
      </c>
      <c r="N39" s="62">
        <v>213.417</v>
      </c>
      <c r="O39" s="62">
        <v>232.715</v>
      </c>
      <c r="P39" s="62">
        <v>251.995</v>
      </c>
      <c r="Q39" s="62">
        <v>260</v>
      </c>
      <c r="R39" s="62">
        <v>280</v>
      </c>
      <c r="S39" s="62">
        <v>270</v>
      </c>
      <c r="T39" s="62">
        <v>290</v>
      </c>
      <c r="U39" s="62">
        <v>380</v>
      </c>
      <c r="V39" s="62">
        <v>450</v>
      </c>
      <c r="W39" s="62">
        <v>490</v>
      </c>
      <c r="X39" s="62">
        <v>550</v>
      </c>
      <c r="Y39" s="62">
        <v>570</v>
      </c>
      <c r="Z39" s="62">
        <v>700</v>
      </c>
      <c r="AA39" s="62">
        <v>610</v>
      </c>
      <c r="AB39" s="62">
        <v>690</v>
      </c>
      <c r="AC39" s="62">
        <v>700</v>
      </c>
      <c r="AD39" s="62">
        <v>720</v>
      </c>
      <c r="AE39" s="62">
        <v>790</v>
      </c>
      <c r="AF39" s="62">
        <v>750</v>
      </c>
      <c r="AG39" s="62">
        <v>820</v>
      </c>
      <c r="AH39" s="62">
        <v>840</v>
      </c>
      <c r="AI39" s="62">
        <v>830</v>
      </c>
      <c r="AJ39" s="62">
        <v>980</v>
      </c>
      <c r="AK39" s="62">
        <v>974.06442726677858</v>
      </c>
      <c r="AL39" s="62">
        <v>988.75399901573917</v>
      </c>
      <c r="AM39" s="62">
        <v>987.3136288894425</v>
      </c>
      <c r="AN39" s="62">
        <v>984.12671986793964</v>
      </c>
      <c r="AO39" s="62">
        <v>986.92310750537536</v>
      </c>
      <c r="AP39" s="62">
        <v>992.69195751079417</v>
      </c>
      <c r="AQ39" s="62">
        <v>1002.2211875968416</v>
      </c>
      <c r="AR39" s="62">
        <v>1011.8648858070477</v>
      </c>
      <c r="AS39" s="62">
        <v>1022.0570644873571</v>
      </c>
      <c r="AT39" s="62">
        <v>1032.9232723950906</v>
      </c>
    </row>
    <row r="40" spans="1:46" x14ac:dyDescent="0.35">
      <c r="A40" s="3"/>
      <c r="B40" s="22" t="s">
        <v>146</v>
      </c>
      <c r="C40" s="3"/>
      <c r="D40" s="62">
        <v>726.50199999999995</v>
      </c>
      <c r="E40" s="62">
        <v>748.66099999999994</v>
      </c>
      <c r="F40" s="62">
        <v>740.07299999999998</v>
      </c>
      <c r="G40" s="62">
        <v>731.30100000000004</v>
      </c>
      <c r="H40" s="62">
        <v>788.50800000000004</v>
      </c>
      <c r="I40" s="62">
        <v>879.61900000000003</v>
      </c>
      <c r="J40" s="62">
        <v>1001.492</v>
      </c>
      <c r="K40" s="62">
        <v>1056.67</v>
      </c>
      <c r="L40" s="62">
        <v>1014.651</v>
      </c>
      <c r="M40" s="62">
        <v>952.14499999999998</v>
      </c>
      <c r="N40" s="62">
        <v>1113.9770000000001</v>
      </c>
      <c r="O40" s="62">
        <v>1130.4860000000001</v>
      </c>
      <c r="P40" s="62">
        <v>1075.809</v>
      </c>
      <c r="Q40" s="62">
        <v>1117.105</v>
      </c>
      <c r="R40" s="62">
        <v>1358.5350000000001</v>
      </c>
      <c r="S40" s="62">
        <v>1317.598</v>
      </c>
      <c r="T40" s="62">
        <v>1443.471</v>
      </c>
      <c r="U40" s="62">
        <v>1903.9290000000001</v>
      </c>
      <c r="V40" s="62">
        <v>2311.2539999999999</v>
      </c>
      <c r="W40" s="62">
        <v>1836.8589999999999</v>
      </c>
      <c r="X40" s="62">
        <v>2085.8589999999999</v>
      </c>
      <c r="Y40" s="62">
        <v>2163.864</v>
      </c>
      <c r="Z40" s="62">
        <v>2607.857</v>
      </c>
      <c r="AA40" s="62">
        <v>2402.607</v>
      </c>
      <c r="AB40" s="62">
        <v>2564.7310000000002</v>
      </c>
      <c r="AC40" s="62">
        <v>2368.3069999999998</v>
      </c>
      <c r="AD40" s="62">
        <v>2333.1950000000002</v>
      </c>
      <c r="AE40" s="62">
        <v>2348.7310000000002</v>
      </c>
      <c r="AF40" s="62">
        <v>2391.058</v>
      </c>
      <c r="AG40" s="62">
        <v>2609.8040000000001</v>
      </c>
      <c r="AH40" s="62">
        <v>2373.893</v>
      </c>
      <c r="AI40" s="62">
        <v>3084.7080000000001</v>
      </c>
      <c r="AJ40" s="62">
        <v>3796.4989999999998</v>
      </c>
      <c r="AK40" s="62">
        <v>3662.2190032191202</v>
      </c>
      <c r="AL40" s="62">
        <v>3134.8141617252213</v>
      </c>
      <c r="AM40" s="62">
        <v>2844.609704257794</v>
      </c>
      <c r="AN40" s="62">
        <v>2776.4674898755134</v>
      </c>
      <c r="AO40" s="62">
        <v>2832.6641712937258</v>
      </c>
      <c r="AP40" s="62">
        <v>2881.6003357981995</v>
      </c>
      <c r="AQ40" s="62">
        <v>2903.5860973803728</v>
      </c>
      <c r="AR40" s="62">
        <v>2914.7900870394246</v>
      </c>
      <c r="AS40" s="62">
        <v>2939.0936230535585</v>
      </c>
      <c r="AT40" s="62">
        <v>2985.8083445841166</v>
      </c>
    </row>
    <row r="41" spans="1:46" x14ac:dyDescent="0.35">
      <c r="A41" s="3"/>
      <c r="B41" s="23" t="s">
        <v>216</v>
      </c>
      <c r="C41" s="3"/>
      <c r="D41" s="62">
        <v>60.091000000000001</v>
      </c>
      <c r="E41" s="62">
        <v>59.762</v>
      </c>
      <c r="F41" s="62">
        <v>58.195</v>
      </c>
      <c r="G41" s="62">
        <v>57.662999999999997</v>
      </c>
      <c r="H41" s="62">
        <v>63.957000000000001</v>
      </c>
      <c r="I41" s="62">
        <v>56.433999999999997</v>
      </c>
      <c r="J41" s="62">
        <v>62.390999999999998</v>
      </c>
      <c r="K41" s="62">
        <v>64.903000000000006</v>
      </c>
      <c r="L41" s="62">
        <v>67.613</v>
      </c>
      <c r="M41" s="62">
        <v>58.902000000000001</v>
      </c>
      <c r="N41" s="62">
        <v>64.471000000000004</v>
      </c>
      <c r="O41" s="62">
        <v>81.135999999999996</v>
      </c>
      <c r="P41" s="62">
        <v>95.591999999999999</v>
      </c>
      <c r="Q41" s="62">
        <v>91.192999999999998</v>
      </c>
      <c r="R41" s="62">
        <v>99.052000000000007</v>
      </c>
      <c r="S41" s="62">
        <v>59.933</v>
      </c>
      <c r="T41" s="62">
        <v>75.936999999999998</v>
      </c>
      <c r="U41" s="62">
        <v>81.718000000000004</v>
      </c>
      <c r="V41" s="62">
        <v>88.786000000000001</v>
      </c>
      <c r="W41" s="62">
        <v>103.05</v>
      </c>
      <c r="X41" s="62">
        <v>93.748000000000005</v>
      </c>
      <c r="Y41" s="62">
        <v>121.71</v>
      </c>
      <c r="Z41" s="62">
        <v>104.10899999999999</v>
      </c>
      <c r="AA41" s="62">
        <v>87.01</v>
      </c>
      <c r="AB41" s="62">
        <v>115.11499999999999</v>
      </c>
      <c r="AC41" s="62">
        <v>103.16</v>
      </c>
      <c r="AD41" s="62">
        <v>104.851</v>
      </c>
      <c r="AE41" s="62">
        <v>111.619</v>
      </c>
      <c r="AF41" s="62">
        <v>132.816</v>
      </c>
      <c r="AG41" s="62">
        <v>115.95699999999999</v>
      </c>
      <c r="AH41" s="62">
        <v>92.63</v>
      </c>
      <c r="AI41" s="62">
        <v>113.634</v>
      </c>
      <c r="AJ41" s="62">
        <v>135.72</v>
      </c>
      <c r="AK41" s="62">
        <v>133.52657504527184</v>
      </c>
      <c r="AL41" s="62">
        <v>129.17747010952309</v>
      </c>
      <c r="AM41" s="62">
        <v>131.92111451387387</v>
      </c>
      <c r="AN41" s="62">
        <v>140.17714752021786</v>
      </c>
      <c r="AO41" s="62">
        <v>151.1480901326068</v>
      </c>
      <c r="AP41" s="62">
        <v>160.80963397126612</v>
      </c>
      <c r="AQ41" s="62">
        <v>169.25333896627373</v>
      </c>
      <c r="AR41" s="62">
        <v>176.91844742351387</v>
      </c>
      <c r="AS41" s="62">
        <v>184.55966621697422</v>
      </c>
      <c r="AT41" s="62">
        <v>191.9363873120335</v>
      </c>
    </row>
    <row r="42" spans="1:46" x14ac:dyDescent="0.35">
      <c r="A42" s="3"/>
      <c r="B42" s="23" t="s">
        <v>217</v>
      </c>
      <c r="C42" s="3"/>
      <c r="D42" s="62">
        <v>268.60700000000003</v>
      </c>
      <c r="E42" s="62">
        <v>281.37599999999998</v>
      </c>
      <c r="F42" s="62">
        <v>266.50200000000001</v>
      </c>
      <c r="G42" s="62">
        <v>266.089</v>
      </c>
      <c r="H42" s="62">
        <v>296.87599999999998</v>
      </c>
      <c r="I42" s="62">
        <v>363.16300000000001</v>
      </c>
      <c r="J42" s="62">
        <v>416.52300000000002</v>
      </c>
      <c r="K42" s="62">
        <v>439.73200000000003</v>
      </c>
      <c r="L42" s="62">
        <v>417.279</v>
      </c>
      <c r="M42" s="62">
        <v>389.363</v>
      </c>
      <c r="N42" s="62">
        <v>440.53199999999998</v>
      </c>
      <c r="O42" s="62">
        <v>448.303</v>
      </c>
      <c r="P42" s="62">
        <v>401.18700000000001</v>
      </c>
      <c r="Q42" s="62">
        <v>420</v>
      </c>
      <c r="R42" s="62">
        <v>530</v>
      </c>
      <c r="S42" s="62">
        <v>550</v>
      </c>
      <c r="T42" s="62">
        <v>570</v>
      </c>
      <c r="U42" s="62">
        <v>810</v>
      </c>
      <c r="V42" s="62">
        <v>1010</v>
      </c>
      <c r="W42" s="62">
        <v>800</v>
      </c>
      <c r="X42" s="62">
        <v>1040</v>
      </c>
      <c r="Y42" s="62">
        <v>970</v>
      </c>
      <c r="Z42" s="62">
        <v>1260</v>
      </c>
      <c r="AA42" s="62">
        <v>1160</v>
      </c>
      <c r="AB42" s="62">
        <v>1150</v>
      </c>
      <c r="AC42" s="62">
        <v>1030</v>
      </c>
      <c r="AD42" s="62">
        <v>980</v>
      </c>
      <c r="AE42" s="62">
        <v>950</v>
      </c>
      <c r="AF42" s="62">
        <v>970</v>
      </c>
      <c r="AG42" s="62">
        <v>1120</v>
      </c>
      <c r="AH42" s="62">
        <v>1040</v>
      </c>
      <c r="AI42" s="62">
        <v>1440</v>
      </c>
      <c r="AJ42" s="62">
        <v>1750</v>
      </c>
      <c r="AK42" s="62">
        <v>1760.2068492125206</v>
      </c>
      <c r="AL42" s="62">
        <v>1265.7940081998038</v>
      </c>
      <c r="AM42" s="62">
        <v>1038.6556335834491</v>
      </c>
      <c r="AN42" s="62">
        <v>988.23152526985268</v>
      </c>
      <c r="AO42" s="62">
        <v>1031.6612087431683</v>
      </c>
      <c r="AP42" s="62">
        <v>1068.9090082987423</v>
      </c>
      <c r="AQ42" s="62">
        <v>1072.9317573809387</v>
      </c>
      <c r="AR42" s="62">
        <v>1058.0800531628679</v>
      </c>
      <c r="AS42" s="62">
        <v>1046.6833397217304</v>
      </c>
      <c r="AT42" s="62">
        <v>1054.1235448556827</v>
      </c>
    </row>
    <row r="43" spans="1:46" x14ac:dyDescent="0.35">
      <c r="A43" s="3"/>
      <c r="B43" s="23" t="s">
        <v>218</v>
      </c>
      <c r="C43" s="3"/>
      <c r="D43" s="62">
        <v>135.09700000000001</v>
      </c>
      <c r="E43" s="62">
        <v>156.34200000000001</v>
      </c>
      <c r="F43" s="62">
        <v>171.54900000000001</v>
      </c>
      <c r="G43" s="62">
        <v>174.88900000000001</v>
      </c>
      <c r="H43" s="62">
        <v>196.261</v>
      </c>
      <c r="I43" s="62">
        <v>221.29599999999999</v>
      </c>
      <c r="J43" s="62">
        <v>250.328</v>
      </c>
      <c r="K43" s="62">
        <v>275.26799999999997</v>
      </c>
      <c r="L43" s="62">
        <v>275.43</v>
      </c>
      <c r="M43" s="62">
        <v>258.97399999999999</v>
      </c>
      <c r="N43" s="62">
        <v>262.08100000000002</v>
      </c>
      <c r="O43" s="62">
        <v>262.05</v>
      </c>
      <c r="P43" s="62">
        <v>263.56400000000002</v>
      </c>
      <c r="Q43" s="62">
        <v>260</v>
      </c>
      <c r="R43" s="62">
        <v>250</v>
      </c>
      <c r="S43" s="62">
        <v>280</v>
      </c>
      <c r="T43" s="62">
        <v>310</v>
      </c>
      <c r="U43" s="62">
        <v>390</v>
      </c>
      <c r="V43" s="62">
        <v>460</v>
      </c>
      <c r="W43" s="62">
        <v>420</v>
      </c>
      <c r="X43" s="62">
        <v>400</v>
      </c>
      <c r="Y43" s="62">
        <v>400</v>
      </c>
      <c r="Z43" s="62">
        <v>600</v>
      </c>
      <c r="AA43" s="62">
        <v>590</v>
      </c>
      <c r="AB43" s="62">
        <v>670</v>
      </c>
      <c r="AC43" s="62">
        <v>730</v>
      </c>
      <c r="AD43" s="62">
        <v>770</v>
      </c>
      <c r="AE43" s="62">
        <v>740</v>
      </c>
      <c r="AF43" s="62">
        <v>770</v>
      </c>
      <c r="AG43" s="62">
        <v>820</v>
      </c>
      <c r="AH43" s="62">
        <v>760</v>
      </c>
      <c r="AI43" s="62">
        <v>910</v>
      </c>
      <c r="AJ43" s="62">
        <v>1130</v>
      </c>
      <c r="AK43" s="62">
        <v>1067.1971216407014</v>
      </c>
      <c r="AL43" s="62">
        <v>1090.2282525890698</v>
      </c>
      <c r="AM43" s="62">
        <v>1056.8425778086287</v>
      </c>
      <c r="AN43" s="62">
        <v>1025.6976860724567</v>
      </c>
      <c r="AO43" s="62">
        <v>1003.9390501390557</v>
      </c>
      <c r="AP43" s="62">
        <v>992.33131778967652</v>
      </c>
      <c r="AQ43" s="62">
        <v>990.93705206938705</v>
      </c>
      <c r="AR43" s="62">
        <v>999.28700961009406</v>
      </c>
      <c r="AS43" s="62">
        <v>1016.286114267797</v>
      </c>
      <c r="AT43" s="62">
        <v>1035.9912266657229</v>
      </c>
    </row>
    <row r="44" spans="1:46" x14ac:dyDescent="0.35">
      <c r="A44" s="3"/>
      <c r="B44" s="23" t="s">
        <v>150</v>
      </c>
      <c r="C44" s="3"/>
      <c r="D44" s="62">
        <v>262.70699999999999</v>
      </c>
      <c r="E44" s="62">
        <v>251.18100000000001</v>
      </c>
      <c r="F44" s="62">
        <v>243.827</v>
      </c>
      <c r="G44" s="62">
        <v>232.66</v>
      </c>
      <c r="H44" s="62">
        <v>231.41399999999999</v>
      </c>
      <c r="I44" s="62">
        <v>238.726</v>
      </c>
      <c r="J44" s="62">
        <v>272.25</v>
      </c>
      <c r="K44" s="62">
        <v>276.767</v>
      </c>
      <c r="L44" s="62">
        <v>254.32900000000001</v>
      </c>
      <c r="M44" s="62">
        <v>244.90600000000001</v>
      </c>
      <c r="N44" s="62">
        <v>346.89299999999997</v>
      </c>
      <c r="O44" s="62">
        <v>338.99700000000001</v>
      </c>
      <c r="P44" s="62">
        <v>315.46600000000001</v>
      </c>
      <c r="Q44" s="62">
        <v>345.91199999999998</v>
      </c>
      <c r="R44" s="62">
        <v>479.483</v>
      </c>
      <c r="S44" s="62">
        <v>427.66500000000002</v>
      </c>
      <c r="T44" s="62">
        <v>487.53399999999999</v>
      </c>
      <c r="U44" s="62">
        <v>622.21100000000001</v>
      </c>
      <c r="V44" s="62">
        <v>752.46799999999996</v>
      </c>
      <c r="W44" s="62">
        <v>513.80899999999997</v>
      </c>
      <c r="X44" s="62">
        <v>552.11099999999999</v>
      </c>
      <c r="Y44" s="62">
        <v>672.15300000000002</v>
      </c>
      <c r="Z44" s="62">
        <v>643.74800000000005</v>
      </c>
      <c r="AA44" s="62">
        <v>565.59699999999998</v>
      </c>
      <c r="AB44" s="62">
        <v>629.61599999999999</v>
      </c>
      <c r="AC44" s="62">
        <v>505.14699999999999</v>
      </c>
      <c r="AD44" s="62">
        <v>478.34399999999999</v>
      </c>
      <c r="AE44" s="62">
        <v>547.11199999999997</v>
      </c>
      <c r="AF44" s="62">
        <v>518.24199999999996</v>
      </c>
      <c r="AG44" s="62">
        <v>553.846</v>
      </c>
      <c r="AH44" s="62">
        <v>481.26299999999998</v>
      </c>
      <c r="AI44" s="62">
        <v>621.07399999999996</v>
      </c>
      <c r="AJ44" s="62">
        <v>780.779</v>
      </c>
      <c r="AK44" s="62">
        <v>701.28845732062678</v>
      </c>
      <c r="AL44" s="62">
        <v>649.61443082682433</v>
      </c>
      <c r="AM44" s="62">
        <v>617.19037835184224</v>
      </c>
      <c r="AN44" s="62">
        <v>622.36113101298622</v>
      </c>
      <c r="AO44" s="62">
        <v>645.91582227889523</v>
      </c>
      <c r="AP44" s="62">
        <v>659.55037573851428</v>
      </c>
      <c r="AQ44" s="62">
        <v>670.4639489637733</v>
      </c>
      <c r="AR44" s="62">
        <v>680.50457684294884</v>
      </c>
      <c r="AS44" s="62">
        <v>691.56450284705738</v>
      </c>
      <c r="AT44" s="62">
        <v>703.75718575067788</v>
      </c>
    </row>
    <row r="45" spans="1:46" x14ac:dyDescent="0.35">
      <c r="A45" s="3"/>
      <c r="B45" s="22" t="s">
        <v>219</v>
      </c>
      <c r="C45" s="3"/>
      <c r="D45" s="62">
        <v>1061.3399999999999</v>
      </c>
      <c r="E45" s="62">
        <v>1111.3689999999999</v>
      </c>
      <c r="F45" s="62">
        <v>1039.49</v>
      </c>
      <c r="G45" s="62">
        <v>1158.2180000000001</v>
      </c>
      <c r="H45" s="62">
        <v>1233.77</v>
      </c>
      <c r="I45" s="62">
        <v>1356.7650000000001</v>
      </c>
      <c r="J45" s="62">
        <v>1338.1110000000001</v>
      </c>
      <c r="K45" s="62">
        <v>1494.9849999999999</v>
      </c>
      <c r="L45" s="62">
        <v>1580.3030000000001</v>
      </c>
      <c r="M45" s="62">
        <v>1642.741</v>
      </c>
      <c r="N45" s="62">
        <v>1613.3979999999999</v>
      </c>
      <c r="O45" s="62">
        <v>1742.492</v>
      </c>
      <c r="P45" s="62">
        <v>1621.4829999999999</v>
      </c>
      <c r="Q45" s="62">
        <v>1568.4069999999999</v>
      </c>
      <c r="R45" s="62">
        <v>1712.558</v>
      </c>
      <c r="S45" s="62">
        <v>1616.8689999999999</v>
      </c>
      <c r="T45" s="62">
        <v>1729.049</v>
      </c>
      <c r="U45" s="62">
        <v>2164.6309999999999</v>
      </c>
      <c r="V45" s="62">
        <v>2128.8200000000002</v>
      </c>
      <c r="W45" s="62">
        <v>1933.0419999999999</v>
      </c>
      <c r="X45" s="62">
        <v>1841.8589999999999</v>
      </c>
      <c r="Y45" s="62">
        <v>1944.8989999999999</v>
      </c>
      <c r="Z45" s="62">
        <v>2852.8470000000002</v>
      </c>
      <c r="AA45" s="62">
        <v>1783.492</v>
      </c>
      <c r="AB45" s="62">
        <v>2118.739</v>
      </c>
      <c r="AC45" s="62">
        <v>2416.5160000000001</v>
      </c>
      <c r="AD45" s="62">
        <v>2334.5880000000002</v>
      </c>
      <c r="AE45" s="62">
        <v>2445.172</v>
      </c>
      <c r="AF45" s="62">
        <v>2072.7719999999999</v>
      </c>
      <c r="AG45" s="62">
        <v>2598.0540000000001</v>
      </c>
      <c r="AH45" s="62">
        <v>2252.4690000000001</v>
      </c>
      <c r="AI45" s="62">
        <v>2931.5790000000002</v>
      </c>
      <c r="AJ45" s="62">
        <v>3191.0210000000002</v>
      </c>
      <c r="AK45" s="62">
        <v>3324.0759384915509</v>
      </c>
      <c r="AL45" s="62">
        <v>3151.4839742098056</v>
      </c>
      <c r="AM45" s="62">
        <v>3035.7027386904206</v>
      </c>
      <c r="AN45" s="62">
        <v>3016.6544861951438</v>
      </c>
      <c r="AO45" s="62">
        <v>3042.1005427322912</v>
      </c>
      <c r="AP45" s="62">
        <v>3076.9748182321537</v>
      </c>
      <c r="AQ45" s="62">
        <v>3116.8851708458697</v>
      </c>
      <c r="AR45" s="62">
        <v>3154.2755071419515</v>
      </c>
      <c r="AS45" s="62">
        <v>3195.8742890136682</v>
      </c>
      <c r="AT45" s="62">
        <v>3241.8274114366168</v>
      </c>
    </row>
    <row r="46" spans="1:46" x14ac:dyDescent="0.35">
      <c r="A46" s="3"/>
      <c r="B46" s="23" t="s">
        <v>220</v>
      </c>
      <c r="C46" s="3"/>
      <c r="D46" s="62">
        <v>130.238</v>
      </c>
      <c r="E46" s="62">
        <v>130.495</v>
      </c>
      <c r="F46" s="62">
        <v>134.59299999999999</v>
      </c>
      <c r="G46" s="62">
        <v>165.96100000000001</v>
      </c>
      <c r="H46" s="62">
        <v>188.79599999999999</v>
      </c>
      <c r="I46" s="62">
        <v>203.03100000000001</v>
      </c>
      <c r="J46" s="62">
        <v>176.74100000000001</v>
      </c>
      <c r="K46" s="62">
        <v>180.304</v>
      </c>
      <c r="L46" s="62">
        <v>196.55099999999999</v>
      </c>
      <c r="M46" s="62">
        <v>212.345</v>
      </c>
      <c r="N46" s="62">
        <v>220.977</v>
      </c>
      <c r="O46" s="62">
        <v>205.102</v>
      </c>
      <c r="P46" s="62">
        <v>185.74700000000001</v>
      </c>
      <c r="Q46" s="62">
        <v>126.833</v>
      </c>
      <c r="R46" s="62">
        <v>103.105</v>
      </c>
      <c r="S46" s="62">
        <v>135.85900000000001</v>
      </c>
      <c r="T46" s="62">
        <v>115.833</v>
      </c>
      <c r="U46" s="62">
        <v>147.095</v>
      </c>
      <c r="V46" s="62">
        <v>138.726</v>
      </c>
      <c r="W46" s="62">
        <v>157.476</v>
      </c>
      <c r="X46" s="62">
        <v>258.18400000000003</v>
      </c>
      <c r="Y46" s="62">
        <v>141.977</v>
      </c>
      <c r="Z46" s="62">
        <v>164.25</v>
      </c>
      <c r="AA46" s="62">
        <v>126.188</v>
      </c>
      <c r="AB46" s="62">
        <v>227.48099999999999</v>
      </c>
      <c r="AC46" s="62">
        <v>212.78399999999999</v>
      </c>
      <c r="AD46" s="62">
        <v>181.12299999999999</v>
      </c>
      <c r="AE46" s="62">
        <v>188.62799999999999</v>
      </c>
      <c r="AF46" s="62">
        <v>101.43600000000001</v>
      </c>
      <c r="AG46" s="62">
        <v>137.25800000000001</v>
      </c>
      <c r="AH46" s="62">
        <v>260.65899999999999</v>
      </c>
      <c r="AI46" s="62">
        <v>152.85300000000001</v>
      </c>
      <c r="AJ46" s="62">
        <v>231.876</v>
      </c>
      <c r="AK46" s="62">
        <v>272.67572224781702</v>
      </c>
      <c r="AL46" s="62">
        <v>253.10761827471211</v>
      </c>
      <c r="AM46" s="62">
        <v>255.83659337912039</v>
      </c>
      <c r="AN46" s="62">
        <v>263.81482170034428</v>
      </c>
      <c r="AO46" s="62">
        <v>274.25784073131979</v>
      </c>
      <c r="AP46" s="62">
        <v>284.52474901868732</v>
      </c>
      <c r="AQ46" s="62">
        <v>295.08904366033516</v>
      </c>
      <c r="AR46" s="62">
        <v>305.28355696306505</v>
      </c>
      <c r="AS46" s="62">
        <v>316.21345322614798</v>
      </c>
      <c r="AT46" s="62">
        <v>327.84882607857253</v>
      </c>
    </row>
    <row r="47" spans="1:46" x14ac:dyDescent="0.35">
      <c r="A47" s="3"/>
      <c r="B47" s="23" t="s">
        <v>221</v>
      </c>
      <c r="C47" s="3"/>
      <c r="D47" s="62">
        <v>45.912999999999997</v>
      </c>
      <c r="E47" s="62">
        <v>58.405000000000001</v>
      </c>
      <c r="F47" s="62">
        <v>65.882000000000005</v>
      </c>
      <c r="G47" s="62">
        <v>67.641999999999996</v>
      </c>
      <c r="H47" s="62">
        <v>76.462999999999994</v>
      </c>
      <c r="I47" s="62">
        <v>86.391999999999996</v>
      </c>
      <c r="J47" s="62">
        <v>81.100999999999999</v>
      </c>
      <c r="K47" s="62">
        <v>98.11</v>
      </c>
      <c r="L47" s="62">
        <v>107.176</v>
      </c>
      <c r="M47" s="62">
        <v>121.40300000000001</v>
      </c>
      <c r="N47" s="62">
        <v>103.76</v>
      </c>
      <c r="O47" s="62">
        <v>140.858</v>
      </c>
      <c r="P47" s="62">
        <v>119.80800000000001</v>
      </c>
      <c r="Q47" s="62">
        <v>112.589</v>
      </c>
      <c r="R47" s="62">
        <v>79.254000000000005</v>
      </c>
      <c r="S47" s="62">
        <v>118.42400000000001</v>
      </c>
      <c r="T47" s="62">
        <v>112.852</v>
      </c>
      <c r="U47" s="62">
        <v>171.29900000000001</v>
      </c>
      <c r="V47" s="62">
        <v>174.65899999999999</v>
      </c>
      <c r="W47" s="62">
        <v>206.51499999999999</v>
      </c>
      <c r="X47" s="62">
        <v>183.864</v>
      </c>
      <c r="Y47" s="62">
        <v>199.99700000000001</v>
      </c>
      <c r="Z47" s="62">
        <v>156.53399999999999</v>
      </c>
      <c r="AA47" s="62">
        <v>107.77200000000001</v>
      </c>
      <c r="AB47" s="62">
        <v>140.93</v>
      </c>
      <c r="AC47" s="62">
        <v>197.94300000000001</v>
      </c>
      <c r="AD47" s="62">
        <v>276.43299999999999</v>
      </c>
      <c r="AE47" s="62">
        <v>205.61799999999999</v>
      </c>
      <c r="AF47" s="62">
        <v>276.35700000000003</v>
      </c>
      <c r="AG47" s="62">
        <v>366.63299999999998</v>
      </c>
      <c r="AH47" s="62">
        <v>336.46300000000002</v>
      </c>
      <c r="AI47" s="62">
        <v>514.72199999999998</v>
      </c>
      <c r="AJ47" s="62">
        <v>289.82100000000003</v>
      </c>
      <c r="AK47" s="62">
        <v>250.05402554416793</v>
      </c>
      <c r="AL47" s="62">
        <v>249.96554172711123</v>
      </c>
      <c r="AM47" s="62">
        <v>248.34513498086662</v>
      </c>
      <c r="AN47" s="62">
        <v>256.95838043566778</v>
      </c>
      <c r="AO47" s="62">
        <v>266.07228761606422</v>
      </c>
      <c r="AP47" s="62">
        <v>269.00199289408596</v>
      </c>
      <c r="AQ47" s="62">
        <v>270.56911681783737</v>
      </c>
      <c r="AR47" s="62">
        <v>272.00741499518909</v>
      </c>
      <c r="AS47" s="62">
        <v>273.68681815173647</v>
      </c>
      <c r="AT47" s="62">
        <v>275.53223665540503</v>
      </c>
    </row>
    <row r="48" spans="1:46" x14ac:dyDescent="0.35">
      <c r="A48" s="3"/>
      <c r="B48" s="23" t="s">
        <v>222</v>
      </c>
      <c r="C48" s="3"/>
      <c r="D48" s="62">
        <v>343.89499999999998</v>
      </c>
      <c r="E48" s="62">
        <v>348.38200000000001</v>
      </c>
      <c r="F48" s="62">
        <v>349.62</v>
      </c>
      <c r="G48" s="62">
        <v>392.85700000000003</v>
      </c>
      <c r="H48" s="62">
        <v>386.61500000000001</v>
      </c>
      <c r="I48" s="62">
        <v>391.041</v>
      </c>
      <c r="J48" s="62">
        <v>434.81900000000002</v>
      </c>
      <c r="K48" s="62">
        <v>461.12099999999998</v>
      </c>
      <c r="L48" s="62">
        <v>449.72800000000001</v>
      </c>
      <c r="M48" s="62">
        <v>432.46100000000001</v>
      </c>
      <c r="N48" s="62">
        <v>471.07600000000002</v>
      </c>
      <c r="O48" s="62">
        <v>486.76400000000001</v>
      </c>
      <c r="P48" s="62">
        <v>437.86700000000002</v>
      </c>
      <c r="Q48" s="62">
        <v>458.78500000000003</v>
      </c>
      <c r="R48" s="62">
        <v>542.11199999999997</v>
      </c>
      <c r="S48" s="62">
        <v>421.06799999999998</v>
      </c>
      <c r="T48" s="62">
        <v>413.53899999999999</v>
      </c>
      <c r="U48" s="62">
        <v>538.97199999999998</v>
      </c>
      <c r="V48" s="62">
        <v>552.21600000000001</v>
      </c>
      <c r="W48" s="62">
        <v>546.02200000000005</v>
      </c>
      <c r="X48" s="62">
        <v>533.26499999999999</v>
      </c>
      <c r="Y48" s="62">
        <v>587.18100000000004</v>
      </c>
      <c r="Z48" s="62">
        <v>697.298</v>
      </c>
      <c r="AA48" s="62">
        <v>618.25900000000001</v>
      </c>
      <c r="AB48" s="62">
        <v>587.36</v>
      </c>
      <c r="AC48" s="62">
        <v>617.19299999999998</v>
      </c>
      <c r="AD48" s="62">
        <v>667.423</v>
      </c>
      <c r="AE48" s="62">
        <v>740.19</v>
      </c>
      <c r="AF48" s="62">
        <v>589.05799999999999</v>
      </c>
      <c r="AG48" s="62">
        <v>659.25800000000004</v>
      </c>
      <c r="AH48" s="62">
        <v>646.34100000000001</v>
      </c>
      <c r="AI48" s="62">
        <v>739.52099999999996</v>
      </c>
      <c r="AJ48" s="62">
        <v>872.71</v>
      </c>
      <c r="AK48" s="62">
        <v>860.48504042809702</v>
      </c>
      <c r="AL48" s="62">
        <v>842.87927670126305</v>
      </c>
      <c r="AM48" s="62">
        <v>859.19477324101285</v>
      </c>
      <c r="AN48" s="62">
        <v>881.70639779189924</v>
      </c>
      <c r="AO48" s="62">
        <v>906.12229410959014</v>
      </c>
      <c r="AP48" s="62">
        <v>929.33551291040328</v>
      </c>
      <c r="AQ48" s="62">
        <v>954.3977177378556</v>
      </c>
      <c r="AR48" s="62">
        <v>980.15637810810972</v>
      </c>
      <c r="AS48" s="62">
        <v>1008.0540729441268</v>
      </c>
      <c r="AT48" s="62">
        <v>1037.4201189183609</v>
      </c>
    </row>
    <row r="49" spans="1:46" x14ac:dyDescent="0.35">
      <c r="A49" s="3"/>
      <c r="B49" s="23" t="s">
        <v>223</v>
      </c>
      <c r="C49" s="3"/>
      <c r="D49" s="62">
        <v>541.29399999999998</v>
      </c>
      <c r="E49" s="62">
        <v>574.08699999999999</v>
      </c>
      <c r="F49" s="62">
        <v>489.39499999999998</v>
      </c>
      <c r="G49" s="62">
        <v>531.75800000000004</v>
      </c>
      <c r="H49" s="62">
        <v>581.89599999999996</v>
      </c>
      <c r="I49" s="62">
        <v>676.30100000000004</v>
      </c>
      <c r="J49" s="62">
        <v>645.45000000000005</v>
      </c>
      <c r="K49" s="62">
        <v>755.45</v>
      </c>
      <c r="L49" s="62">
        <v>826.84799999999996</v>
      </c>
      <c r="M49" s="62">
        <v>876.53200000000004</v>
      </c>
      <c r="N49" s="62">
        <v>817.58500000000004</v>
      </c>
      <c r="O49" s="62">
        <v>909.76800000000003</v>
      </c>
      <c r="P49" s="62">
        <v>878.06100000000004</v>
      </c>
      <c r="Q49" s="62">
        <v>870.2</v>
      </c>
      <c r="R49" s="62">
        <v>988.08699999999999</v>
      </c>
      <c r="S49" s="62">
        <v>941.51800000000003</v>
      </c>
      <c r="T49" s="62">
        <v>1086.825</v>
      </c>
      <c r="U49" s="62">
        <v>1307.2650000000001</v>
      </c>
      <c r="V49" s="62">
        <v>1263.22</v>
      </c>
      <c r="W49" s="62">
        <v>1023.029</v>
      </c>
      <c r="X49" s="62">
        <v>866.54700000000003</v>
      </c>
      <c r="Y49" s="62">
        <v>1015.744</v>
      </c>
      <c r="Z49" s="62">
        <v>1834.7650000000001</v>
      </c>
      <c r="AA49" s="62">
        <v>931.27300000000002</v>
      </c>
      <c r="AB49" s="62">
        <v>1162.9680000000001</v>
      </c>
      <c r="AC49" s="62">
        <v>1388.596</v>
      </c>
      <c r="AD49" s="62">
        <v>1209.6079999999999</v>
      </c>
      <c r="AE49" s="62">
        <v>1310.7360000000001</v>
      </c>
      <c r="AF49" s="62">
        <v>1105.922</v>
      </c>
      <c r="AG49" s="62">
        <v>1434.904</v>
      </c>
      <c r="AH49" s="62">
        <v>1009.006</v>
      </c>
      <c r="AI49" s="62">
        <v>1524.4839999999999</v>
      </c>
      <c r="AJ49" s="62">
        <v>1796.614</v>
      </c>
      <c r="AK49" s="62">
        <v>1940.8611502714689</v>
      </c>
      <c r="AL49" s="62">
        <v>1805.5315375067189</v>
      </c>
      <c r="AM49" s="62">
        <v>1672.3262370894208</v>
      </c>
      <c r="AN49" s="62">
        <v>1614.1748862672325</v>
      </c>
      <c r="AO49" s="62">
        <v>1595.6481202753171</v>
      </c>
      <c r="AP49" s="62">
        <v>1594.1125634089772</v>
      </c>
      <c r="AQ49" s="62">
        <v>1596.8292926298418</v>
      </c>
      <c r="AR49" s="62">
        <v>1596.8281570755876</v>
      </c>
      <c r="AS49" s="62">
        <v>1597.9199446916568</v>
      </c>
      <c r="AT49" s="62">
        <v>1601.026229784278</v>
      </c>
    </row>
    <row r="50" spans="1:46" x14ac:dyDescent="0.35">
      <c r="A50" s="3"/>
      <c r="B50" s="24" t="s">
        <v>224</v>
      </c>
      <c r="C50" s="3"/>
      <c r="D50" s="62">
        <v>119.813</v>
      </c>
      <c r="E50" s="62">
        <v>129.35300000000001</v>
      </c>
      <c r="F50" s="62">
        <v>129.62</v>
      </c>
      <c r="G50" s="62">
        <v>136.10599999999999</v>
      </c>
      <c r="H50" s="62">
        <v>162.12200000000001</v>
      </c>
      <c r="I50" s="62">
        <v>153.79400000000001</v>
      </c>
      <c r="J50" s="62">
        <v>171.80099999999999</v>
      </c>
      <c r="K50" s="62">
        <v>170.09899999999999</v>
      </c>
      <c r="L50" s="62">
        <v>180.49700000000001</v>
      </c>
      <c r="M50" s="62">
        <v>165.85</v>
      </c>
      <c r="N50" s="62">
        <v>194.667</v>
      </c>
      <c r="O50" s="62">
        <v>204.78</v>
      </c>
      <c r="P50" s="62">
        <v>201.27</v>
      </c>
      <c r="Q50" s="62">
        <v>217.06399999999999</v>
      </c>
      <c r="R50" s="62">
        <v>253.32499999999999</v>
      </c>
      <c r="S50" s="62">
        <v>191.04400000000001</v>
      </c>
      <c r="T50" s="62">
        <v>213.304</v>
      </c>
      <c r="U50" s="62">
        <v>335.63600000000002</v>
      </c>
      <c r="V50" s="62">
        <v>502.79199999999997</v>
      </c>
      <c r="W50" s="62">
        <v>368.31299999999999</v>
      </c>
      <c r="X50" s="62">
        <v>352.435</v>
      </c>
      <c r="Y50" s="62">
        <v>523.596</v>
      </c>
      <c r="Z50" s="62">
        <v>892.21799999999996</v>
      </c>
      <c r="AA50" s="62">
        <v>521.98500000000001</v>
      </c>
      <c r="AB50" s="62">
        <v>496.09199999999998</v>
      </c>
      <c r="AC50" s="62">
        <v>458.29300000000001</v>
      </c>
      <c r="AD50" s="62">
        <v>462.79</v>
      </c>
      <c r="AE50" s="62">
        <v>473.84699999999998</v>
      </c>
      <c r="AF50" s="62">
        <v>471.61799999999999</v>
      </c>
      <c r="AG50" s="62">
        <v>515.74199999999996</v>
      </c>
      <c r="AH50" s="62">
        <v>465.31099999999998</v>
      </c>
      <c r="AI50" s="62">
        <v>607.15599999999995</v>
      </c>
      <c r="AJ50" s="62">
        <v>808.76800000000003</v>
      </c>
      <c r="AK50" s="62">
        <v>1010.7275706666667</v>
      </c>
      <c r="AL50" s="62">
        <v>744.27567466062123</v>
      </c>
      <c r="AM50" s="62">
        <v>639.71174825592357</v>
      </c>
      <c r="AN50" s="62">
        <v>607.67139343148517</v>
      </c>
      <c r="AO50" s="62">
        <v>599.7787689846441</v>
      </c>
      <c r="AP50" s="62">
        <v>598.0680380467893</v>
      </c>
      <c r="AQ50" s="62">
        <v>596.13377328253216</v>
      </c>
      <c r="AR50" s="62">
        <v>588.92031406951855</v>
      </c>
      <c r="AS50" s="62">
        <v>581.1257104864028</v>
      </c>
      <c r="AT50" s="62">
        <v>575.56775067796684</v>
      </c>
    </row>
    <row r="51" spans="1:46" x14ac:dyDescent="0.35">
      <c r="A51" s="3"/>
      <c r="B51" s="21" t="s">
        <v>11</v>
      </c>
      <c r="C51" s="3"/>
      <c r="D51" s="21"/>
      <c r="E51" s="21"/>
      <c r="F51" s="21"/>
      <c r="G51" s="21"/>
      <c r="H51" s="21"/>
      <c r="I51" s="21"/>
      <c r="J51" s="21"/>
      <c r="K51" s="21"/>
      <c r="L51" s="21"/>
      <c r="M51" s="21"/>
      <c r="N51" s="21"/>
      <c r="O51" s="21"/>
      <c r="P51" s="21"/>
      <c r="Q51" s="21"/>
      <c r="R51" s="21"/>
      <c r="S51" s="21"/>
      <c r="T51" s="21"/>
      <c r="U51" s="21"/>
      <c r="V51" s="21"/>
      <c r="W51" s="21"/>
      <c r="X51" s="21"/>
      <c r="Y51" s="21"/>
      <c r="Z51" s="21"/>
      <c r="AA51" s="21"/>
      <c r="AB51" s="21"/>
      <c r="AC51" s="21"/>
      <c r="AD51" s="21"/>
      <c r="AE51" s="21"/>
      <c r="AF51" s="21"/>
      <c r="AG51" s="21"/>
      <c r="AH51" s="21"/>
      <c r="AI51" s="21"/>
      <c r="AJ51" s="21"/>
      <c r="AK51" s="21"/>
      <c r="AL51" s="21"/>
      <c r="AM51" s="21"/>
      <c r="AN51" s="21"/>
      <c r="AO51" s="21"/>
      <c r="AP51" s="21"/>
      <c r="AQ51" s="21"/>
      <c r="AR51" s="21"/>
      <c r="AS51" s="21"/>
      <c r="AT51" s="21"/>
    </row>
    <row r="52" spans="1:46" x14ac:dyDescent="0.35">
      <c r="A52" s="3"/>
      <c r="B52" s="57" t="s">
        <v>158</v>
      </c>
      <c r="C52" s="3"/>
      <c r="D52" s="62">
        <v>15.911</v>
      </c>
      <c r="E52" s="62">
        <v>14.090999999999999</v>
      </c>
      <c r="F52" s="62">
        <v>11.423</v>
      </c>
      <c r="G52" s="62">
        <v>14.14</v>
      </c>
      <c r="H52" s="62">
        <v>8.3149999999999995</v>
      </c>
      <c r="I52" s="62">
        <v>15.91</v>
      </c>
      <c r="J52" s="62">
        <v>9.6839999999999993</v>
      </c>
      <c r="K52" s="62">
        <v>18.356000000000002</v>
      </c>
      <c r="L52" s="62">
        <v>14.275</v>
      </c>
      <c r="M52" s="62">
        <v>21.289000000000001</v>
      </c>
      <c r="N52" s="62">
        <v>24.661999999999999</v>
      </c>
      <c r="O52" s="62">
        <v>19.466000000000001</v>
      </c>
      <c r="P52" s="62">
        <v>18.690000000000001</v>
      </c>
      <c r="Q52" s="62">
        <v>23.356000000000002</v>
      </c>
      <c r="R52" s="62">
        <v>33.573</v>
      </c>
      <c r="S52" s="62">
        <v>32.136000000000003</v>
      </c>
      <c r="T52" s="62">
        <v>22.221</v>
      </c>
      <c r="U52" s="62">
        <v>27.821999999999999</v>
      </c>
      <c r="V52" s="62">
        <v>27.393000000000001</v>
      </c>
      <c r="W52" s="62">
        <v>49.722000000000001</v>
      </c>
      <c r="X52" s="62">
        <v>26.12</v>
      </c>
      <c r="Y52" s="62">
        <v>26.53</v>
      </c>
      <c r="Z52" s="62">
        <v>42.029000000000003</v>
      </c>
      <c r="AA52" s="62">
        <v>60.290999999999997</v>
      </c>
      <c r="AB52" s="62">
        <v>26.091000000000001</v>
      </c>
      <c r="AC52" s="62">
        <v>52.813000000000002</v>
      </c>
      <c r="AD52" s="62">
        <v>35.097000000000001</v>
      </c>
      <c r="AE52" s="62">
        <v>46.636000000000003</v>
      </c>
      <c r="AF52" s="62">
        <v>52.209000000000003</v>
      </c>
      <c r="AG52" s="62">
        <v>71.328999999999994</v>
      </c>
      <c r="AH52" s="62">
        <v>50.152000000000001</v>
      </c>
      <c r="AI52" s="62">
        <v>56.509</v>
      </c>
      <c r="AJ52" s="62">
        <v>22.204000000000001</v>
      </c>
      <c r="AK52" s="62">
        <v>40.483521216796795</v>
      </c>
      <c r="AL52" s="62">
        <v>43.358471635612517</v>
      </c>
      <c r="AM52" s="62">
        <v>45.983061199073703</v>
      </c>
      <c r="AN52" s="62">
        <v>49.011501611544958</v>
      </c>
      <c r="AO52" s="62">
        <v>52.288132941351762</v>
      </c>
      <c r="AP52" s="62">
        <v>55.894342185937205</v>
      </c>
      <c r="AQ52" s="62">
        <v>59.321496296769212</v>
      </c>
      <c r="AR52" s="62">
        <v>62.976539683342594</v>
      </c>
      <c r="AS52" s="62">
        <v>66.802328882632139</v>
      </c>
      <c r="AT52" s="62">
        <v>70.97138745862658</v>
      </c>
    </row>
    <row r="53" spans="1:46" x14ac:dyDescent="0.35">
      <c r="A53" s="3"/>
      <c r="B53" s="21" t="s">
        <v>11</v>
      </c>
      <c r="C53" s="3"/>
      <c r="D53" s="21"/>
      <c r="E53" s="21"/>
      <c r="F53" s="21"/>
      <c r="G53" s="21"/>
      <c r="H53" s="21"/>
      <c r="I53" s="21"/>
      <c r="J53" s="21"/>
      <c r="K53" s="21"/>
      <c r="L53" s="21"/>
      <c r="M53" s="21"/>
      <c r="N53" s="21"/>
      <c r="O53" s="21"/>
      <c r="P53" s="21"/>
      <c r="Q53" s="21"/>
      <c r="R53" s="21"/>
      <c r="S53" s="21"/>
      <c r="T53" s="21"/>
      <c r="U53" s="21"/>
      <c r="V53" s="21"/>
      <c r="W53" s="21"/>
      <c r="X53" s="21"/>
      <c r="Y53" s="21"/>
      <c r="Z53" s="21"/>
      <c r="AA53" s="21"/>
      <c r="AB53" s="21"/>
      <c r="AC53" s="21"/>
      <c r="AD53" s="21"/>
      <c r="AE53" s="21"/>
      <c r="AF53" s="21"/>
      <c r="AG53" s="21"/>
      <c r="AH53" s="21"/>
      <c r="AI53" s="21"/>
      <c r="AJ53" s="21"/>
      <c r="AK53" s="21"/>
      <c r="AL53" s="21"/>
      <c r="AM53" s="21"/>
      <c r="AN53" s="21"/>
      <c r="AO53" s="21"/>
      <c r="AP53" s="21"/>
      <c r="AQ53" s="21"/>
      <c r="AR53" s="21"/>
      <c r="AS53" s="21"/>
      <c r="AT53" s="21"/>
    </row>
    <row r="54" spans="1:46" x14ac:dyDescent="0.35">
      <c r="A54" s="3"/>
      <c r="B54" s="57" t="s">
        <v>225</v>
      </c>
      <c r="C54" s="3"/>
      <c r="D54" s="62">
        <v>590.43499999999995</v>
      </c>
      <c r="E54" s="62">
        <v>460.12200000000001</v>
      </c>
      <c r="F54" s="62">
        <v>312.35000000000002</v>
      </c>
      <c r="G54" s="62">
        <v>543.40099999999995</v>
      </c>
      <c r="H54" s="62">
        <v>224.625</v>
      </c>
      <c r="I54" s="62">
        <v>176.96100000000001</v>
      </c>
      <c r="J54" s="62">
        <v>315.88</v>
      </c>
      <c r="K54" s="62">
        <v>288.65199999999999</v>
      </c>
      <c r="L54" s="62">
        <v>629.19200000000001</v>
      </c>
      <c r="M54" s="62">
        <v>1142.884</v>
      </c>
      <c r="N54" s="62">
        <v>957.52700000000004</v>
      </c>
      <c r="O54" s="62">
        <v>775.154</v>
      </c>
      <c r="P54" s="62">
        <v>147.511</v>
      </c>
      <c r="Q54" s="62">
        <v>575.36400000000003</v>
      </c>
      <c r="R54" s="62">
        <v>357.34199999999998</v>
      </c>
      <c r="S54" s="62">
        <v>742.21600000000001</v>
      </c>
      <c r="T54" s="62">
        <v>285.11599999999999</v>
      </c>
      <c r="U54" s="62">
        <v>113.92700000000001</v>
      </c>
      <c r="V54" s="62">
        <v>215.208</v>
      </c>
      <c r="W54" s="62">
        <v>49.457999999999998</v>
      </c>
      <c r="X54" s="62">
        <v>125.627</v>
      </c>
      <c r="Y54" s="62">
        <v>103.70699999999999</v>
      </c>
      <c r="Z54" s="62">
        <v>-0.68400000000000005</v>
      </c>
      <c r="AA54" s="62">
        <v>137.85</v>
      </c>
      <c r="AB54" s="62">
        <v>161.87100000000001</v>
      </c>
      <c r="AC54" s="62">
        <v>-100.119</v>
      </c>
      <c r="AD54" s="62">
        <v>4.9779999999999998</v>
      </c>
      <c r="AE54" s="62">
        <v>-31.06</v>
      </c>
      <c r="AF54" s="62">
        <v>282.64600000000002</v>
      </c>
      <c r="AG54" s="62">
        <v>822.12300000000005</v>
      </c>
      <c r="AH54" s="62">
        <v>1678.49</v>
      </c>
      <c r="AI54" s="62">
        <v>713.82799999999997</v>
      </c>
      <c r="AJ54" s="62">
        <v>-63.216999999999999</v>
      </c>
      <c r="AK54" s="62">
        <v>42.17242883347501</v>
      </c>
      <c r="AL54" s="62">
        <v>60.662542464783542</v>
      </c>
      <c r="AM54" s="62">
        <v>-153.60309085882989</v>
      </c>
      <c r="AN54" s="62">
        <v>-36.313190278208708</v>
      </c>
      <c r="AO54" s="62">
        <v>49.687063367889778</v>
      </c>
      <c r="AP54" s="62">
        <v>71.866385711978864</v>
      </c>
      <c r="AQ54" s="62">
        <v>-113.98864211640262</v>
      </c>
      <c r="AR54" s="62">
        <v>-103.47754748581269</v>
      </c>
      <c r="AS54" s="62">
        <v>-94.583354501460008</v>
      </c>
      <c r="AT54" s="62">
        <v>-80.859652930517882</v>
      </c>
    </row>
    <row r="55" spans="1:46" x14ac:dyDescent="0.35">
      <c r="A55" s="3"/>
      <c r="B55" s="21" t="s">
        <v>226</v>
      </c>
      <c r="C55" s="3"/>
      <c r="D55" s="62">
        <v>834.74599999999998</v>
      </c>
      <c r="E55" s="62">
        <v>697.89499999999998</v>
      </c>
      <c r="F55" s="62">
        <v>592.14499999999998</v>
      </c>
      <c r="G55" s="62">
        <v>783.96299999999997</v>
      </c>
      <c r="H55" s="62">
        <v>467.53199999999998</v>
      </c>
      <c r="I55" s="62">
        <v>422.226</v>
      </c>
      <c r="J55" s="62">
        <v>554.98800000000006</v>
      </c>
      <c r="K55" s="62">
        <v>529.78599999999994</v>
      </c>
      <c r="L55" s="62">
        <v>879.85299999999995</v>
      </c>
      <c r="M55" s="62">
        <v>1401.2860000000001</v>
      </c>
      <c r="N55" s="62">
        <v>1233.895</v>
      </c>
      <c r="O55" s="62">
        <v>1068.8150000000001</v>
      </c>
      <c r="P55" s="62">
        <v>456.61900000000003</v>
      </c>
      <c r="Q55" s="62">
        <v>807.77</v>
      </c>
      <c r="R55" s="62">
        <v>642.45699999999999</v>
      </c>
      <c r="S55" s="62">
        <v>1083.4280000000001</v>
      </c>
      <c r="T55" s="62">
        <v>648.12699999999995</v>
      </c>
      <c r="U55" s="62">
        <v>518.53800000000001</v>
      </c>
      <c r="V55" s="62">
        <v>647.57100000000003</v>
      </c>
      <c r="W55" s="62">
        <v>474.66500000000002</v>
      </c>
      <c r="X55" s="62">
        <v>631.79999999999995</v>
      </c>
      <c r="Y55" s="62">
        <v>542.80600000000004</v>
      </c>
      <c r="Z55" s="62">
        <v>518.58900000000006</v>
      </c>
      <c r="AA55" s="62">
        <v>697.62900000000002</v>
      </c>
      <c r="AB55" s="62">
        <v>665.46600000000001</v>
      </c>
      <c r="AC55" s="62">
        <v>531.76599999999996</v>
      </c>
      <c r="AD55" s="62">
        <v>598.26099999999997</v>
      </c>
      <c r="AE55" s="62">
        <v>621.94200000000001</v>
      </c>
      <c r="AF55" s="62">
        <v>795.346</v>
      </c>
      <c r="AG55" s="62">
        <v>1409.5409999999999</v>
      </c>
      <c r="AH55" s="62">
        <v>2223.377</v>
      </c>
      <c r="AI55" s="62">
        <v>1312.2080000000001</v>
      </c>
      <c r="AJ55" s="62">
        <v>562.08399999999995</v>
      </c>
      <c r="AK55" s="62">
        <v>676.26023487444911</v>
      </c>
      <c r="AL55" s="62">
        <v>693.38587835953149</v>
      </c>
      <c r="AM55" s="62">
        <v>478.2835270748858</v>
      </c>
      <c r="AN55" s="62">
        <v>592.10459979954908</v>
      </c>
      <c r="AO55" s="62">
        <v>673.95056676556351</v>
      </c>
      <c r="AP55" s="62">
        <v>690.36231295375069</v>
      </c>
      <c r="AQ55" s="62">
        <v>500.56367444263981</v>
      </c>
      <c r="AR55" s="62">
        <v>512.30945426063386</v>
      </c>
      <c r="AS55" s="62">
        <v>523.06081371911466</v>
      </c>
      <c r="AT55" s="62">
        <v>534.35626627864804</v>
      </c>
    </row>
    <row r="56" spans="1:46" x14ac:dyDescent="0.35">
      <c r="A56" s="3"/>
      <c r="B56" s="21" t="s">
        <v>227</v>
      </c>
      <c r="C56" s="3"/>
      <c r="D56" s="62">
        <v>244.31100000000001</v>
      </c>
      <c r="E56" s="62">
        <v>237.773</v>
      </c>
      <c r="F56" s="62">
        <v>279.79500000000002</v>
      </c>
      <c r="G56" s="62">
        <v>240.56200000000001</v>
      </c>
      <c r="H56" s="62">
        <v>242.90700000000001</v>
      </c>
      <c r="I56" s="62">
        <v>245.26499999999999</v>
      </c>
      <c r="J56" s="62">
        <v>239.108</v>
      </c>
      <c r="K56" s="62">
        <v>241.13399999999999</v>
      </c>
      <c r="L56" s="62">
        <v>250.661</v>
      </c>
      <c r="M56" s="62">
        <v>258.40199999999999</v>
      </c>
      <c r="N56" s="62">
        <v>276.36799999999999</v>
      </c>
      <c r="O56" s="62">
        <v>293.661</v>
      </c>
      <c r="P56" s="62">
        <v>309.108</v>
      </c>
      <c r="Q56" s="62">
        <v>232.40600000000001</v>
      </c>
      <c r="R56" s="62">
        <v>285.11500000000001</v>
      </c>
      <c r="S56" s="62">
        <v>341.21199999999999</v>
      </c>
      <c r="T56" s="62">
        <v>363.01100000000002</v>
      </c>
      <c r="U56" s="62">
        <v>404.61099999999999</v>
      </c>
      <c r="V56" s="62">
        <v>432.36200000000002</v>
      </c>
      <c r="W56" s="62">
        <v>425.20699999999999</v>
      </c>
      <c r="X56" s="62">
        <v>506.17399999999998</v>
      </c>
      <c r="Y56" s="62">
        <v>439.09899999999999</v>
      </c>
      <c r="Z56" s="62">
        <v>519.27300000000002</v>
      </c>
      <c r="AA56" s="62">
        <v>559.779</v>
      </c>
      <c r="AB56" s="62">
        <v>503.59500000000003</v>
      </c>
      <c r="AC56" s="62">
        <v>631.88599999999997</v>
      </c>
      <c r="AD56" s="62">
        <v>593.28300000000002</v>
      </c>
      <c r="AE56" s="62">
        <v>653.00099999999998</v>
      </c>
      <c r="AF56" s="62">
        <v>512.70000000000005</v>
      </c>
      <c r="AG56" s="62">
        <v>587.41800000000001</v>
      </c>
      <c r="AH56" s="62">
        <v>544.88699999999994</v>
      </c>
      <c r="AI56" s="62">
        <v>598.38</v>
      </c>
      <c r="AJ56" s="62">
        <v>625.29999999999995</v>
      </c>
      <c r="AK56" s="62">
        <v>634.0878060409741</v>
      </c>
      <c r="AL56" s="62">
        <v>632.72333589474795</v>
      </c>
      <c r="AM56" s="62">
        <v>631.88661793371568</v>
      </c>
      <c r="AN56" s="62">
        <v>628.41779007775779</v>
      </c>
      <c r="AO56" s="62">
        <v>624.26350339767373</v>
      </c>
      <c r="AP56" s="62">
        <v>618.49592724177182</v>
      </c>
      <c r="AQ56" s="62">
        <v>614.55231655904242</v>
      </c>
      <c r="AR56" s="62">
        <v>615.78700174644655</v>
      </c>
      <c r="AS56" s="62">
        <v>617.64416822057467</v>
      </c>
      <c r="AT56" s="62">
        <v>615.21591920916592</v>
      </c>
    </row>
    <row r="57" spans="1:46" x14ac:dyDescent="0.35">
      <c r="A57" s="3"/>
      <c r="B57" s="21" t="s">
        <v>11</v>
      </c>
      <c r="C57" s="3"/>
      <c r="D57" s="21"/>
      <c r="E57" s="21"/>
      <c r="F57" s="21"/>
      <c r="G57" s="21"/>
      <c r="H57" s="21"/>
      <c r="I57" s="21"/>
      <c r="J57" s="21"/>
      <c r="K57" s="21"/>
      <c r="L57" s="21"/>
      <c r="M57" s="21"/>
      <c r="N57" s="21"/>
      <c r="O57" s="21"/>
      <c r="P57" s="21"/>
      <c r="Q57" s="21"/>
      <c r="R57" s="21"/>
      <c r="S57" s="21"/>
      <c r="T57" s="21"/>
      <c r="U57" s="21"/>
      <c r="V57" s="21"/>
      <c r="W57" s="21"/>
      <c r="X57" s="21"/>
      <c r="Y57" s="21"/>
      <c r="Z57" s="21"/>
      <c r="AA57" s="21"/>
      <c r="AB57" s="21"/>
      <c r="AC57" s="21"/>
      <c r="AD57" s="21"/>
      <c r="AE57" s="21"/>
      <c r="AF57" s="21"/>
      <c r="AG57" s="21"/>
      <c r="AH57" s="21"/>
      <c r="AI57" s="21"/>
      <c r="AJ57" s="21"/>
      <c r="AK57" s="21"/>
      <c r="AL57" s="21"/>
      <c r="AM57" s="21"/>
      <c r="AN57" s="21"/>
      <c r="AO57" s="21"/>
      <c r="AP57" s="21"/>
      <c r="AQ57" s="21"/>
      <c r="AR57" s="21"/>
      <c r="AS57" s="21"/>
      <c r="AT57" s="21"/>
    </row>
    <row r="58" spans="1:46" x14ac:dyDescent="0.35">
      <c r="A58" s="3"/>
      <c r="B58" s="57" t="s">
        <v>228</v>
      </c>
      <c r="C58" s="3"/>
      <c r="D58" s="62">
        <v>3477.3490000000002</v>
      </c>
      <c r="E58" s="62">
        <v>2836.4009999999998</v>
      </c>
      <c r="F58" s="62">
        <v>3477.692</v>
      </c>
      <c r="G58" s="62">
        <v>3344.0309999999999</v>
      </c>
      <c r="H58" s="62">
        <v>3670.8139999999999</v>
      </c>
      <c r="I58" s="62">
        <v>2835.6669999999999</v>
      </c>
      <c r="J58" s="62">
        <v>4080.6329999999998</v>
      </c>
      <c r="K58" s="62">
        <v>4019.05</v>
      </c>
      <c r="L58" s="62">
        <v>3598.6640000000002</v>
      </c>
      <c r="M58" s="62">
        <v>3680.8519999999999</v>
      </c>
      <c r="N58" s="62">
        <v>3201.2020000000002</v>
      </c>
      <c r="O58" s="62">
        <v>3387.3389999999999</v>
      </c>
      <c r="P58" s="62">
        <v>2294.5340000000001</v>
      </c>
      <c r="Q58" s="62">
        <v>4085.8760000000002</v>
      </c>
      <c r="R58" s="62">
        <v>4179.0140000000001</v>
      </c>
      <c r="S58" s="62">
        <v>4515.5069999999996</v>
      </c>
      <c r="T58" s="62">
        <v>3432.0610000000001</v>
      </c>
      <c r="U58" s="62">
        <v>4116.7879999999996</v>
      </c>
      <c r="V58" s="62">
        <v>5747.0410000000002</v>
      </c>
      <c r="W58" s="62">
        <v>4945.4579999999996</v>
      </c>
      <c r="X58" s="62">
        <v>5657.2240000000002</v>
      </c>
      <c r="Y58" s="62">
        <v>7565.4709999999995</v>
      </c>
      <c r="Z58" s="62">
        <v>6444.0690000000004</v>
      </c>
      <c r="AA58" s="62">
        <v>9066.6749999999993</v>
      </c>
      <c r="AB58" s="62">
        <v>6349.7560000000003</v>
      </c>
      <c r="AC58" s="62">
        <v>5176.4840000000004</v>
      </c>
      <c r="AD58" s="62">
        <v>6065.5720000000001</v>
      </c>
      <c r="AE58" s="62">
        <v>4904.0940000000001</v>
      </c>
      <c r="AF58" s="62">
        <v>5790.8819999999996</v>
      </c>
      <c r="AG58" s="62">
        <v>5640.18</v>
      </c>
      <c r="AH58" s="62">
        <v>7609.8860000000004</v>
      </c>
      <c r="AI58" s="62">
        <v>8992.0820000000003</v>
      </c>
      <c r="AJ58" s="62">
        <v>7104.0169999999998</v>
      </c>
      <c r="AK58" s="62">
        <v>5776.18056339543</v>
      </c>
      <c r="AL58" s="62">
        <v>6196.3373560284208</v>
      </c>
      <c r="AM58" s="62">
        <v>7021.7161783686333</v>
      </c>
      <c r="AN58" s="62">
        <v>7563.5465006246623</v>
      </c>
      <c r="AO58" s="62">
        <v>7672.6214071629111</v>
      </c>
      <c r="AP58" s="62">
        <v>7600.0208808476627</v>
      </c>
      <c r="AQ58" s="62">
        <v>7263.9874104701385</v>
      </c>
      <c r="AR58" s="62">
        <v>7134.6540374907217</v>
      </c>
      <c r="AS58" s="62">
        <v>7045.3345343430356</v>
      </c>
      <c r="AT58" s="62">
        <v>6996.4985755543494</v>
      </c>
    </row>
    <row r="59" spans="1:46" x14ac:dyDescent="0.35">
      <c r="A59" s="3"/>
      <c r="B59" s="21" t="s">
        <v>169</v>
      </c>
      <c r="C59" s="3"/>
      <c r="D59" s="62">
        <v>644.36699999999996</v>
      </c>
      <c r="E59" s="62">
        <v>645.08100000000002</v>
      </c>
      <c r="F59" s="62">
        <v>629.63199999999995</v>
      </c>
      <c r="G59" s="62">
        <v>603.41499999999996</v>
      </c>
      <c r="H59" s="62">
        <v>618.36199999999997</v>
      </c>
      <c r="I59" s="62">
        <v>635.06299999999999</v>
      </c>
      <c r="J59" s="62">
        <v>633.35500000000002</v>
      </c>
      <c r="K59" s="62">
        <v>653.35299999999995</v>
      </c>
      <c r="L59" s="62">
        <v>658.702</v>
      </c>
      <c r="M59" s="62">
        <v>659.07799999999997</v>
      </c>
      <c r="N59" s="62">
        <v>665.07100000000003</v>
      </c>
      <c r="O59" s="62">
        <v>679.39300000000003</v>
      </c>
      <c r="P59" s="62">
        <v>687.92100000000005</v>
      </c>
      <c r="Q59" s="62">
        <v>697.56100000000004</v>
      </c>
      <c r="R59" s="62">
        <v>750.66200000000003</v>
      </c>
      <c r="S59" s="62">
        <v>807.42700000000002</v>
      </c>
      <c r="T59" s="62">
        <v>839.14200000000005</v>
      </c>
      <c r="U59" s="62">
        <v>852.84900000000005</v>
      </c>
      <c r="V59" s="62">
        <v>605.899</v>
      </c>
      <c r="W59" s="62">
        <v>609.08799999999997</v>
      </c>
      <c r="X59" s="62">
        <v>581.50800000000004</v>
      </c>
      <c r="Y59" s="62">
        <v>622.61400000000003</v>
      </c>
      <c r="Z59" s="62">
        <v>1245.3810000000001</v>
      </c>
      <c r="AA59" s="62">
        <v>1378.5409999999999</v>
      </c>
      <c r="AB59" s="62">
        <v>1784.078</v>
      </c>
      <c r="AC59" s="62">
        <v>1532.34</v>
      </c>
      <c r="AD59" s="62">
        <v>1628.0239999999999</v>
      </c>
      <c r="AE59" s="62">
        <v>1322.5319999999999</v>
      </c>
      <c r="AF59" s="62">
        <v>1092.81</v>
      </c>
      <c r="AG59" s="62">
        <v>1030.6089999999999</v>
      </c>
      <c r="AH59" s="62">
        <v>1053.539</v>
      </c>
      <c r="AI59" s="62">
        <v>940.31500000000005</v>
      </c>
      <c r="AJ59" s="62">
        <v>884.75599999999997</v>
      </c>
      <c r="AK59" s="62">
        <v>929.41022068387383</v>
      </c>
      <c r="AL59" s="62">
        <v>925.03438271246159</v>
      </c>
      <c r="AM59" s="62">
        <v>934.58727822316837</v>
      </c>
      <c r="AN59" s="62">
        <v>943.39594441435429</v>
      </c>
      <c r="AO59" s="62">
        <v>947.08685074788627</v>
      </c>
      <c r="AP59" s="62">
        <v>953.95149983917895</v>
      </c>
      <c r="AQ59" s="62">
        <v>965.54962271142517</v>
      </c>
      <c r="AR59" s="62">
        <v>983.8162289551467</v>
      </c>
      <c r="AS59" s="62">
        <v>1009.6385108113714</v>
      </c>
      <c r="AT59" s="62">
        <v>1039.7930956763223</v>
      </c>
    </row>
    <row r="60" spans="1:46" x14ac:dyDescent="0.35">
      <c r="A60" s="3"/>
      <c r="B60" s="22" t="s">
        <v>229</v>
      </c>
      <c r="C60" s="3"/>
      <c r="D60" s="62">
        <v>2832.982</v>
      </c>
      <c r="E60" s="62">
        <v>2191.3200000000002</v>
      </c>
      <c r="F60" s="62">
        <v>2848.06</v>
      </c>
      <c r="G60" s="62">
        <v>2740.616</v>
      </c>
      <c r="H60" s="62">
        <v>3052.4520000000002</v>
      </c>
      <c r="I60" s="62">
        <v>2200.6039999999998</v>
      </c>
      <c r="J60" s="62">
        <v>3447.2779999999998</v>
      </c>
      <c r="K60" s="62">
        <v>3365.6970000000001</v>
      </c>
      <c r="L60" s="62">
        <v>2939.962</v>
      </c>
      <c r="M60" s="62">
        <v>3021.7739999999999</v>
      </c>
      <c r="N60" s="62">
        <v>2536.1309999999999</v>
      </c>
      <c r="O60" s="62">
        <v>2707.9459999999999</v>
      </c>
      <c r="P60" s="62">
        <v>1606.6130000000001</v>
      </c>
      <c r="Q60" s="62">
        <v>3388.3150000000001</v>
      </c>
      <c r="R60" s="62">
        <v>3428.3519999999999</v>
      </c>
      <c r="S60" s="62">
        <v>3708.08</v>
      </c>
      <c r="T60" s="62">
        <v>2592.9189999999999</v>
      </c>
      <c r="U60" s="62">
        <v>3263.9389999999999</v>
      </c>
      <c r="V60" s="62">
        <v>5141.1419999999998</v>
      </c>
      <c r="W60" s="62">
        <v>4336.37</v>
      </c>
      <c r="X60" s="62">
        <v>5075.7160000000003</v>
      </c>
      <c r="Y60" s="62">
        <v>6942.857</v>
      </c>
      <c r="Z60" s="62">
        <v>5198.6880000000001</v>
      </c>
      <c r="AA60" s="62">
        <v>7688.134</v>
      </c>
      <c r="AB60" s="62">
        <v>4565.6779999999999</v>
      </c>
      <c r="AC60" s="62">
        <v>3644.1439999999998</v>
      </c>
      <c r="AD60" s="62">
        <v>4437.5479999999998</v>
      </c>
      <c r="AE60" s="62">
        <v>3581.5619999999999</v>
      </c>
      <c r="AF60" s="62">
        <v>4698.0720000000001</v>
      </c>
      <c r="AG60" s="62">
        <v>4609.5709999999999</v>
      </c>
      <c r="AH60" s="62">
        <v>6556.3469999999998</v>
      </c>
      <c r="AI60" s="62">
        <v>8051.7669999999998</v>
      </c>
      <c r="AJ60" s="62">
        <v>6219.2610000000004</v>
      </c>
      <c r="AK60" s="62">
        <v>4846.7703427115557</v>
      </c>
      <c r="AL60" s="62">
        <v>5271.3029733159592</v>
      </c>
      <c r="AM60" s="62">
        <v>6087.1289001454652</v>
      </c>
      <c r="AN60" s="62">
        <v>6620.1505562103084</v>
      </c>
      <c r="AO60" s="62">
        <v>6725.5345564150248</v>
      </c>
      <c r="AP60" s="62">
        <v>6646.069381008484</v>
      </c>
      <c r="AQ60" s="62">
        <v>6298.4377877587131</v>
      </c>
      <c r="AR60" s="62">
        <v>6150.8378085355753</v>
      </c>
      <c r="AS60" s="62">
        <v>6035.6960235316637</v>
      </c>
      <c r="AT60" s="62">
        <v>5956.7054798780273</v>
      </c>
    </row>
    <row r="61" spans="1:46" x14ac:dyDescent="0.35">
      <c r="A61" s="3"/>
      <c r="B61" s="21" t="s">
        <v>11</v>
      </c>
      <c r="C61" s="3"/>
      <c r="D61" s="21"/>
      <c r="E61" s="21"/>
      <c r="F61" s="21"/>
      <c r="G61" s="21"/>
      <c r="H61" s="21"/>
      <c r="I61" s="21"/>
      <c r="J61" s="21"/>
      <c r="K61" s="21"/>
      <c r="L61" s="21"/>
      <c r="M61" s="21"/>
      <c r="N61" s="21"/>
      <c r="O61" s="21"/>
      <c r="P61" s="21"/>
      <c r="Q61" s="21"/>
      <c r="R61" s="21"/>
      <c r="S61" s="21"/>
      <c r="T61" s="21"/>
      <c r="U61" s="21"/>
      <c r="V61" s="21"/>
      <c r="W61" s="21"/>
      <c r="X61" s="21"/>
      <c r="Y61" s="21"/>
      <c r="Z61" s="21"/>
      <c r="AA61" s="21"/>
      <c r="AB61" s="21"/>
      <c r="AC61" s="21"/>
      <c r="AD61" s="21"/>
      <c r="AE61" s="21"/>
      <c r="AF61" s="21"/>
      <c r="AG61" s="21"/>
      <c r="AH61" s="21"/>
      <c r="AI61" s="21"/>
      <c r="AJ61" s="21"/>
      <c r="AK61" s="21"/>
      <c r="AL61" s="21"/>
      <c r="AM61" s="21"/>
      <c r="AN61" s="21"/>
      <c r="AO61" s="21"/>
      <c r="AP61" s="21"/>
      <c r="AQ61" s="21"/>
      <c r="AR61" s="21"/>
      <c r="AS61" s="21"/>
      <c r="AT61" s="21"/>
    </row>
    <row r="62" spans="1:46" x14ac:dyDescent="0.35">
      <c r="A62" s="3"/>
      <c r="B62" s="57" t="s">
        <v>230</v>
      </c>
      <c r="C62" s="3"/>
      <c r="D62" s="62">
        <v>1132.3920000000001</v>
      </c>
      <c r="E62" s="62">
        <v>1007.8339999999999</v>
      </c>
      <c r="F62" s="62">
        <v>1045.144</v>
      </c>
      <c r="G62" s="62">
        <v>1106.5840000000001</v>
      </c>
      <c r="H62" s="62">
        <v>1167.3910000000001</v>
      </c>
      <c r="I62" s="62">
        <v>1207.9000000000001</v>
      </c>
      <c r="J62" s="62">
        <v>1352.0820000000001</v>
      </c>
      <c r="K62" s="62">
        <v>1610.6669999999999</v>
      </c>
      <c r="L62" s="62">
        <v>1397.528</v>
      </c>
      <c r="M62" s="62">
        <v>1387.798</v>
      </c>
      <c r="N62" s="62">
        <v>1400.222</v>
      </c>
      <c r="O62" s="62">
        <v>1356.059</v>
      </c>
      <c r="P62" s="62">
        <v>1203.7760000000001</v>
      </c>
      <c r="Q62" s="62">
        <v>1314.9649999999999</v>
      </c>
      <c r="R62" s="62">
        <v>1200.731</v>
      </c>
      <c r="S62" s="62">
        <v>1216.194</v>
      </c>
      <c r="T62" s="62">
        <v>1260.6320000000001</v>
      </c>
      <c r="U62" s="62">
        <v>1490.922</v>
      </c>
      <c r="V62" s="62">
        <v>1790.34</v>
      </c>
      <c r="W62" s="62">
        <v>1722.413</v>
      </c>
      <c r="X62" s="62">
        <v>1819</v>
      </c>
      <c r="Y62" s="62">
        <v>1781.2809999999999</v>
      </c>
      <c r="Z62" s="62">
        <v>2174.087</v>
      </c>
      <c r="AA62" s="62">
        <v>1776.655</v>
      </c>
      <c r="AB62" s="62">
        <v>2093.114</v>
      </c>
      <c r="AC62" s="62">
        <v>1901.443</v>
      </c>
      <c r="AD62" s="62">
        <v>2169.261</v>
      </c>
      <c r="AE62" s="62">
        <v>1959.894</v>
      </c>
      <c r="AF62" s="62">
        <v>2009.5029999999999</v>
      </c>
      <c r="AG62" s="62">
        <v>2415.5079999999998</v>
      </c>
      <c r="AH62" s="62">
        <v>2095.431</v>
      </c>
      <c r="AI62" s="62">
        <v>2852.3389999999999</v>
      </c>
      <c r="AJ62" s="62">
        <v>2257.3710000000001</v>
      </c>
      <c r="AK62" s="62">
        <v>2444.1983543423471</v>
      </c>
      <c r="AL62" s="62">
        <v>2356.8139146714229</v>
      </c>
      <c r="AM62" s="62">
        <v>2273.9265952260648</v>
      </c>
      <c r="AN62" s="62">
        <v>2257.6143849677565</v>
      </c>
      <c r="AO62" s="62">
        <v>2303.4918250687952</v>
      </c>
      <c r="AP62" s="62">
        <v>2341.9507063812243</v>
      </c>
      <c r="AQ62" s="62">
        <v>2376.946997923591</v>
      </c>
      <c r="AR62" s="62">
        <v>2415.0045675989031</v>
      </c>
      <c r="AS62" s="62">
        <v>2456.0724272817488</v>
      </c>
      <c r="AT62" s="62">
        <v>2498.0896959450683</v>
      </c>
    </row>
    <row r="63" spans="1:46" x14ac:dyDescent="0.35">
      <c r="A63" s="3"/>
      <c r="B63" s="21" t="s">
        <v>231</v>
      </c>
      <c r="C63" s="3"/>
      <c r="D63" s="62">
        <v>198.26300000000001</v>
      </c>
      <c r="E63" s="62">
        <v>174.523</v>
      </c>
      <c r="F63" s="62">
        <v>185.43</v>
      </c>
      <c r="G63" s="62">
        <v>199.273</v>
      </c>
      <c r="H63" s="62">
        <v>233.47300000000001</v>
      </c>
      <c r="I63" s="62">
        <v>232.57300000000001</v>
      </c>
      <c r="J63" s="62">
        <v>257.25599999999997</v>
      </c>
      <c r="K63" s="62">
        <v>273.47899999999998</v>
      </c>
      <c r="L63" s="62">
        <v>316.70299999999997</v>
      </c>
      <c r="M63" s="62">
        <v>287.84300000000002</v>
      </c>
      <c r="N63" s="62">
        <v>311.60000000000002</v>
      </c>
      <c r="O63" s="62">
        <v>351.71899999999999</v>
      </c>
      <c r="P63" s="62">
        <v>327.64400000000001</v>
      </c>
      <c r="Q63" s="62">
        <v>323.29000000000002</v>
      </c>
      <c r="R63" s="62">
        <v>366.61799999999999</v>
      </c>
      <c r="S63" s="62">
        <v>342.15699999999998</v>
      </c>
      <c r="T63" s="62">
        <v>364.245</v>
      </c>
      <c r="U63" s="62">
        <v>501.803</v>
      </c>
      <c r="V63" s="62">
        <v>532.60699999999997</v>
      </c>
      <c r="W63" s="62">
        <v>420.27800000000002</v>
      </c>
      <c r="X63" s="62">
        <v>393.88</v>
      </c>
      <c r="Y63" s="62">
        <v>483.47</v>
      </c>
      <c r="Z63" s="62">
        <v>547.971</v>
      </c>
      <c r="AA63" s="62">
        <v>439.709</v>
      </c>
      <c r="AB63" s="62">
        <v>573.90899999999999</v>
      </c>
      <c r="AC63" s="62">
        <v>527.18700000000001</v>
      </c>
      <c r="AD63" s="62">
        <v>614.90300000000002</v>
      </c>
      <c r="AE63" s="62">
        <v>563.36400000000003</v>
      </c>
      <c r="AF63" s="62">
        <v>507.791</v>
      </c>
      <c r="AG63" s="62">
        <v>688.67100000000005</v>
      </c>
      <c r="AH63" s="62">
        <v>589.84799999999996</v>
      </c>
      <c r="AI63" s="62">
        <v>643.49099999999999</v>
      </c>
      <c r="AJ63" s="62">
        <v>657.79600000000005</v>
      </c>
      <c r="AK63" s="62">
        <v>702.88825828129006</v>
      </c>
      <c r="AL63" s="62">
        <v>722.37593685136869</v>
      </c>
      <c r="AM63" s="62">
        <v>750.43226373787945</v>
      </c>
      <c r="AN63" s="62">
        <v>779.64020423363877</v>
      </c>
      <c r="AO63" s="62">
        <v>809.12044876724065</v>
      </c>
      <c r="AP63" s="62">
        <v>839.90484641565854</v>
      </c>
      <c r="AQ63" s="62">
        <v>871.34740236882283</v>
      </c>
      <c r="AR63" s="62">
        <v>903.95482375836366</v>
      </c>
      <c r="AS63" s="62">
        <v>939.14818138100645</v>
      </c>
      <c r="AT63" s="62">
        <v>976.81863412161078</v>
      </c>
    </row>
    <row r="64" spans="1:46" x14ac:dyDescent="0.35">
      <c r="A64" s="3"/>
      <c r="B64" s="21" t="s">
        <v>232</v>
      </c>
      <c r="C64" s="3"/>
      <c r="D64" s="62">
        <v>0</v>
      </c>
      <c r="E64" s="62">
        <v>0</v>
      </c>
      <c r="F64" s="62">
        <v>0</v>
      </c>
      <c r="G64" s="62">
        <v>0</v>
      </c>
      <c r="H64" s="62">
        <v>0</v>
      </c>
      <c r="I64" s="62">
        <v>0</v>
      </c>
      <c r="J64" s="62">
        <v>0</v>
      </c>
      <c r="K64" s="62">
        <v>0</v>
      </c>
      <c r="L64" s="62">
        <v>0</v>
      </c>
      <c r="M64" s="62">
        <v>0</v>
      </c>
      <c r="N64" s="62">
        <v>0</v>
      </c>
      <c r="O64" s="62">
        <v>0</v>
      </c>
      <c r="P64" s="62">
        <v>0</v>
      </c>
      <c r="Q64" s="62">
        <v>0</v>
      </c>
      <c r="R64" s="62">
        <v>0</v>
      </c>
      <c r="S64" s="62">
        <v>0</v>
      </c>
      <c r="T64" s="62">
        <v>0</v>
      </c>
      <c r="U64" s="62">
        <v>0</v>
      </c>
      <c r="V64" s="62">
        <v>60.491999999999997</v>
      </c>
      <c r="W64" s="62">
        <v>61.731999999999999</v>
      </c>
      <c r="X64" s="62">
        <v>77.581000000000003</v>
      </c>
      <c r="Y64" s="62">
        <v>68.897999999999996</v>
      </c>
      <c r="Z64" s="62">
        <v>100.82</v>
      </c>
      <c r="AA64" s="62">
        <v>79.174000000000007</v>
      </c>
      <c r="AB64" s="62">
        <v>234.554</v>
      </c>
      <c r="AC64" s="62">
        <v>191.791</v>
      </c>
      <c r="AD64" s="62">
        <v>228.821</v>
      </c>
      <c r="AE64" s="62">
        <v>172.79</v>
      </c>
      <c r="AF64" s="62">
        <v>178.328</v>
      </c>
      <c r="AG64" s="62">
        <v>234.995</v>
      </c>
      <c r="AH64" s="62">
        <v>193.82499999999999</v>
      </c>
      <c r="AI64" s="62">
        <v>369.96199999999999</v>
      </c>
      <c r="AJ64" s="62">
        <v>174.691</v>
      </c>
      <c r="AK64" s="62">
        <v>172.02790097955693</v>
      </c>
      <c r="AL64" s="62">
        <v>172.43998506014492</v>
      </c>
      <c r="AM64" s="62">
        <v>167.87032157158754</v>
      </c>
      <c r="AN64" s="62">
        <v>160.31442362581737</v>
      </c>
      <c r="AO64" s="62">
        <v>153.15910239797171</v>
      </c>
      <c r="AP64" s="62">
        <v>148.38153112892701</v>
      </c>
      <c r="AQ64" s="62">
        <v>145.59420412055906</v>
      </c>
      <c r="AR64" s="62">
        <v>144.17752143862856</v>
      </c>
      <c r="AS64" s="62">
        <v>143.45798094061584</v>
      </c>
      <c r="AT64" s="62">
        <v>142.88756953917235</v>
      </c>
    </row>
    <row r="65" spans="1:46" x14ac:dyDescent="0.35">
      <c r="A65" s="3"/>
      <c r="B65" s="21" t="s">
        <v>233</v>
      </c>
      <c r="C65" s="3"/>
      <c r="D65" s="62">
        <v>394.57499999999999</v>
      </c>
      <c r="E65" s="62">
        <v>343.01100000000002</v>
      </c>
      <c r="F65" s="62">
        <v>388.50400000000002</v>
      </c>
      <c r="G65" s="62">
        <v>459.13200000000001</v>
      </c>
      <c r="H65" s="62">
        <v>448.28100000000001</v>
      </c>
      <c r="I65" s="62">
        <v>452.12599999999998</v>
      </c>
      <c r="J65" s="62">
        <v>547.96299999999997</v>
      </c>
      <c r="K65" s="62">
        <v>783.56299999999999</v>
      </c>
      <c r="L65" s="62">
        <v>520.81399999999996</v>
      </c>
      <c r="M65" s="62">
        <v>533.39599999999996</v>
      </c>
      <c r="N65" s="62">
        <v>499.54399999999998</v>
      </c>
      <c r="O65" s="62">
        <v>472.52699999999999</v>
      </c>
      <c r="P65" s="62">
        <v>376.10599999999999</v>
      </c>
      <c r="Q65" s="62">
        <v>562.28499999999997</v>
      </c>
      <c r="R65" s="62">
        <v>415.09199999999998</v>
      </c>
      <c r="S65" s="62">
        <v>377.24799999999999</v>
      </c>
      <c r="T65" s="62">
        <v>332.90800000000002</v>
      </c>
      <c r="U65" s="62">
        <v>397.916</v>
      </c>
      <c r="V65" s="62">
        <v>544.23699999999997</v>
      </c>
      <c r="W65" s="62">
        <v>555.38900000000001</v>
      </c>
      <c r="X65" s="62">
        <v>697.98299999999995</v>
      </c>
      <c r="Y65" s="62">
        <v>619.86199999999997</v>
      </c>
      <c r="Z65" s="62">
        <v>907.06299999999999</v>
      </c>
      <c r="AA65" s="62">
        <v>712.31700000000001</v>
      </c>
      <c r="AB65" s="62">
        <v>707.755</v>
      </c>
      <c r="AC65" s="62">
        <v>578.72</v>
      </c>
      <c r="AD65" s="62">
        <v>690.45799999999997</v>
      </c>
      <c r="AE65" s="62">
        <v>521.38599999999997</v>
      </c>
      <c r="AF65" s="62">
        <v>538.09699999999998</v>
      </c>
      <c r="AG65" s="62">
        <v>709.08600000000001</v>
      </c>
      <c r="AH65" s="62">
        <v>584.85699999999997</v>
      </c>
      <c r="AI65" s="62">
        <v>1116.3430000000001</v>
      </c>
      <c r="AJ65" s="62">
        <v>527.12300000000005</v>
      </c>
      <c r="AK65" s="62">
        <v>547.04831878302366</v>
      </c>
      <c r="AL65" s="62">
        <v>568.92866626574403</v>
      </c>
      <c r="AM65" s="62">
        <v>570.99619135668752</v>
      </c>
      <c r="AN65" s="62">
        <v>561.16410985761604</v>
      </c>
      <c r="AO65" s="62">
        <v>550.86060678565934</v>
      </c>
      <c r="AP65" s="62">
        <v>546.51499837049539</v>
      </c>
      <c r="AQ65" s="62">
        <v>546.77837694165942</v>
      </c>
      <c r="AR65" s="62">
        <v>549.67579883863255</v>
      </c>
      <c r="AS65" s="62">
        <v>553.15721347797944</v>
      </c>
      <c r="AT65" s="62">
        <v>555.68294338790861</v>
      </c>
    </row>
    <row r="66" spans="1:46" x14ac:dyDescent="0.35">
      <c r="A66" s="3"/>
      <c r="B66" s="21" t="s">
        <v>234</v>
      </c>
      <c r="C66" s="3"/>
      <c r="D66" s="62">
        <v>539.55399999999997</v>
      </c>
      <c r="E66" s="62">
        <v>490.3</v>
      </c>
      <c r="F66" s="62">
        <v>471.21</v>
      </c>
      <c r="G66" s="62">
        <v>448.17899999999997</v>
      </c>
      <c r="H66" s="62">
        <v>485.637</v>
      </c>
      <c r="I66" s="62">
        <v>523.20100000000002</v>
      </c>
      <c r="J66" s="62">
        <v>546.86300000000006</v>
      </c>
      <c r="K66" s="62">
        <v>553.625</v>
      </c>
      <c r="L66" s="62">
        <v>560.01099999999997</v>
      </c>
      <c r="M66" s="62">
        <v>566.55899999999997</v>
      </c>
      <c r="N66" s="62">
        <v>589.07799999999997</v>
      </c>
      <c r="O66" s="62">
        <v>531.81299999999999</v>
      </c>
      <c r="P66" s="62">
        <v>500.02600000000001</v>
      </c>
      <c r="Q66" s="62">
        <v>429.39</v>
      </c>
      <c r="R66" s="62">
        <v>419.02100000000002</v>
      </c>
      <c r="S66" s="62">
        <v>496.78899999999999</v>
      </c>
      <c r="T66" s="62">
        <v>563.47900000000004</v>
      </c>
      <c r="U66" s="62">
        <v>591.20299999999997</v>
      </c>
      <c r="V66" s="62">
        <v>653.00300000000004</v>
      </c>
      <c r="W66" s="62">
        <v>685.01400000000001</v>
      </c>
      <c r="X66" s="62">
        <v>649.55499999999995</v>
      </c>
      <c r="Y66" s="62">
        <v>609.05100000000004</v>
      </c>
      <c r="Z66" s="62">
        <v>618.23199999999997</v>
      </c>
      <c r="AA66" s="62">
        <v>545.45500000000004</v>
      </c>
      <c r="AB66" s="62">
        <v>576.89599999999996</v>
      </c>
      <c r="AC66" s="62">
        <v>603.745</v>
      </c>
      <c r="AD66" s="62">
        <v>635.07899999999995</v>
      </c>
      <c r="AE66" s="62">
        <v>702.35400000000004</v>
      </c>
      <c r="AF66" s="62">
        <v>785.28599999999994</v>
      </c>
      <c r="AG66" s="62">
        <v>782.75599999999997</v>
      </c>
      <c r="AH66" s="62">
        <v>726.90099999999995</v>
      </c>
      <c r="AI66" s="62">
        <v>722.54300000000001</v>
      </c>
      <c r="AJ66" s="62">
        <v>897.76</v>
      </c>
      <c r="AK66" s="62">
        <v>1022.2338762984764</v>
      </c>
      <c r="AL66" s="62">
        <v>893.06932649416513</v>
      </c>
      <c r="AM66" s="62">
        <v>784.62781855991057</v>
      </c>
      <c r="AN66" s="62">
        <v>756.49564725068421</v>
      </c>
      <c r="AO66" s="62">
        <v>790.35166711792363</v>
      </c>
      <c r="AP66" s="62">
        <v>807.14933046614351</v>
      </c>
      <c r="AQ66" s="62">
        <v>813.22701449254964</v>
      </c>
      <c r="AR66" s="62">
        <v>817.19642356327836</v>
      </c>
      <c r="AS66" s="62">
        <v>820.3090514821472</v>
      </c>
      <c r="AT66" s="62">
        <v>822.70054889637663</v>
      </c>
    </row>
    <row r="67" spans="1:46" x14ac:dyDescent="0.35">
      <c r="A67" s="3"/>
      <c r="B67" s="21" t="s">
        <v>11</v>
      </c>
      <c r="C67" s="3"/>
      <c r="D67" s="21"/>
      <c r="E67" s="21"/>
      <c r="F67" s="21"/>
      <c r="G67" s="21"/>
      <c r="H67" s="21"/>
      <c r="I67" s="21"/>
      <c r="J67" s="21"/>
      <c r="K67" s="21"/>
      <c r="L67" s="21"/>
      <c r="M67" s="21"/>
      <c r="N67" s="21"/>
      <c r="O67" s="21"/>
      <c r="P67" s="21"/>
      <c r="Q67" s="21"/>
      <c r="R67" s="21"/>
      <c r="S67" s="21"/>
      <c r="T67" s="21"/>
      <c r="U67" s="21"/>
      <c r="V67" s="21"/>
      <c r="W67" s="21"/>
      <c r="X67" s="21"/>
      <c r="Y67" s="21"/>
      <c r="Z67" s="21"/>
      <c r="AA67" s="21"/>
      <c r="AB67" s="21"/>
      <c r="AC67" s="21"/>
      <c r="AD67" s="21"/>
      <c r="AE67" s="21"/>
      <c r="AF67" s="21"/>
      <c r="AG67" s="21"/>
      <c r="AH67" s="21"/>
      <c r="AI67" s="21"/>
      <c r="AJ67" s="21"/>
      <c r="AK67" s="21"/>
      <c r="AL67" s="21"/>
      <c r="AM67" s="21"/>
      <c r="AN67" s="21"/>
      <c r="AO67" s="21"/>
      <c r="AP67" s="21"/>
      <c r="AQ67" s="21"/>
      <c r="AR67" s="21"/>
      <c r="AS67" s="21"/>
      <c r="AT67" s="21"/>
    </row>
    <row r="68" spans="1:46" x14ac:dyDescent="0.35">
      <c r="A68" s="3"/>
      <c r="B68" s="57" t="s">
        <v>187</v>
      </c>
      <c r="C68" s="3"/>
      <c r="D68" s="62">
        <v>1700.59</v>
      </c>
      <c r="E68" s="62">
        <v>1183.4860000000001</v>
      </c>
      <c r="F68" s="62">
        <v>1802.9159999999999</v>
      </c>
      <c r="G68" s="62">
        <v>1634.0319999999999</v>
      </c>
      <c r="H68" s="62">
        <v>1885.0609999999999</v>
      </c>
      <c r="I68" s="62">
        <v>992.70399999999995</v>
      </c>
      <c r="J68" s="62">
        <v>2095.1959999999999</v>
      </c>
      <c r="K68" s="62">
        <v>1755.03</v>
      </c>
      <c r="L68" s="62">
        <v>1542.434</v>
      </c>
      <c r="M68" s="62">
        <v>1633.9760000000001</v>
      </c>
      <c r="N68" s="62">
        <v>1135.9090000000001</v>
      </c>
      <c r="O68" s="62">
        <v>1351.8869999999999</v>
      </c>
      <c r="P68" s="62">
        <v>402.83699999999999</v>
      </c>
      <c r="Q68" s="62">
        <v>2073.35</v>
      </c>
      <c r="R68" s="62">
        <v>2227.6210000000001</v>
      </c>
      <c r="S68" s="62">
        <v>2491.886</v>
      </c>
      <c r="T68" s="62">
        <v>1332.287</v>
      </c>
      <c r="U68" s="62">
        <v>1773.0170000000001</v>
      </c>
      <c r="V68" s="62">
        <v>3350.8020000000001</v>
      </c>
      <c r="W68" s="62">
        <v>2613.9569999999999</v>
      </c>
      <c r="X68" s="62">
        <v>3256.7170000000001</v>
      </c>
      <c r="Y68" s="62">
        <v>5161.5770000000002</v>
      </c>
      <c r="Z68" s="62">
        <v>3024.6010000000001</v>
      </c>
      <c r="AA68" s="62">
        <v>5911.4790000000003</v>
      </c>
      <c r="AB68" s="62">
        <v>2472.5639999999999</v>
      </c>
      <c r="AC68" s="62">
        <v>1742.701</v>
      </c>
      <c r="AD68" s="62">
        <v>2268.2869999999998</v>
      </c>
      <c r="AE68" s="62">
        <v>1621.6679999999999</v>
      </c>
      <c r="AF68" s="62">
        <v>2688.569</v>
      </c>
      <c r="AG68" s="62">
        <v>2194.0639999999999</v>
      </c>
      <c r="AH68" s="62">
        <v>4460.9170000000004</v>
      </c>
      <c r="AI68" s="62">
        <v>5199.4279999999999</v>
      </c>
      <c r="AJ68" s="62">
        <v>3961.89</v>
      </c>
      <c r="AK68" s="62">
        <v>2402.5719883692036</v>
      </c>
      <c r="AL68" s="62">
        <v>2914.489058644529</v>
      </c>
      <c r="AM68" s="62">
        <v>3813.2023049193995</v>
      </c>
      <c r="AN68" s="62">
        <v>4362.5361712425547</v>
      </c>
      <c r="AO68" s="62">
        <v>4422.0427313462387</v>
      </c>
      <c r="AP68" s="62">
        <v>4304.1186746272688</v>
      </c>
      <c r="AQ68" s="62">
        <v>3921.4907898351266</v>
      </c>
      <c r="AR68" s="62">
        <v>3735.8332409366776</v>
      </c>
      <c r="AS68" s="62">
        <v>3579.6235962499231</v>
      </c>
      <c r="AT68" s="62">
        <v>3458.6157839329535</v>
      </c>
    </row>
    <row r="69" spans="1:46" ht="15" thickBot="1" x14ac:dyDescent="0.4">
      <c r="A69" s="3"/>
      <c r="B69" s="25"/>
      <c r="C69" s="26"/>
      <c r="D69" s="26"/>
      <c r="E69" s="26"/>
      <c r="F69" s="26"/>
      <c r="G69" s="26"/>
      <c r="H69" s="26"/>
      <c r="I69" s="26"/>
      <c r="J69" s="26"/>
      <c r="K69" s="26"/>
      <c r="L69" s="26"/>
      <c r="M69" s="26"/>
      <c r="N69" s="26"/>
      <c r="O69" s="26"/>
      <c r="P69" s="26"/>
      <c r="Q69" s="26"/>
      <c r="R69" s="26"/>
      <c r="S69" s="26"/>
      <c r="T69" s="26"/>
      <c r="U69" s="26"/>
      <c r="V69" s="26"/>
      <c r="W69" s="26"/>
      <c r="X69" s="26"/>
      <c r="Y69" s="26"/>
      <c r="Z69" s="26"/>
      <c r="AA69" s="26"/>
      <c r="AB69" s="26"/>
      <c r="AC69" s="26"/>
      <c r="AD69" s="26"/>
      <c r="AE69" s="26"/>
      <c r="AF69" s="26"/>
      <c r="AG69" s="26"/>
      <c r="AH69" s="26"/>
      <c r="AI69" s="26"/>
      <c r="AJ69" s="26"/>
      <c r="AK69" s="26"/>
      <c r="AL69" s="26"/>
      <c r="AM69" s="26"/>
      <c r="AN69" s="26"/>
      <c r="AO69" s="26"/>
      <c r="AP69" s="26"/>
      <c r="AQ69" s="26"/>
      <c r="AR69" s="26"/>
      <c r="AS69" s="26"/>
      <c r="AT69" s="26"/>
    </row>
    <row r="70" spans="1:46" x14ac:dyDescent="0.35">
      <c r="B70" s="18"/>
      <c r="C70" s="27"/>
      <c r="D70" s="18"/>
      <c r="E70" s="18"/>
      <c r="F70" s="18"/>
      <c r="G70" s="18"/>
      <c r="H70" s="18"/>
      <c r="I70" s="18"/>
      <c r="J70" s="18"/>
      <c r="K70" s="18"/>
      <c r="L70" s="18"/>
      <c r="M70" s="18"/>
      <c r="N70" s="18"/>
      <c r="O70" s="18"/>
      <c r="P70" s="18"/>
      <c r="Q70" s="18"/>
      <c r="R70" s="18"/>
      <c r="S70" s="18"/>
      <c r="T70" s="18"/>
      <c r="U70" s="18"/>
      <c r="V70" s="18"/>
      <c r="W70" s="18"/>
      <c r="X70" s="18"/>
      <c r="Y70" s="18"/>
      <c r="Z70" s="18"/>
      <c r="AA70" s="18"/>
      <c r="AB70" s="18"/>
      <c r="AC70" s="18"/>
      <c r="AD70" s="18"/>
      <c r="AE70" s="18"/>
      <c r="AF70" s="18"/>
      <c r="AG70" s="18"/>
      <c r="AH70" s="18"/>
      <c r="AI70" s="18"/>
      <c r="AJ70" s="20"/>
      <c r="AK70" s="18"/>
      <c r="AL70" s="18"/>
      <c r="AM70" s="18"/>
      <c r="AN70" s="18"/>
      <c r="AO70" s="18"/>
      <c r="AP70" s="18"/>
      <c r="AQ70" s="18"/>
      <c r="AR70" s="18"/>
      <c r="AS70" s="18"/>
      <c r="AT70" s="18"/>
    </row>
  </sheetData>
  <hyperlinks>
    <hyperlink ref="A1" location="TOC!A1" display="TOC" xr:uid="{516C343B-F0C4-46CC-B42B-78D494EC3B6F}"/>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F10B1A-D400-44C3-B54F-497C41A5DBB2}">
  <dimension ref="A1:AT85"/>
  <sheetViews>
    <sheetView tabSelected="1" topLeftCell="A58" zoomScale="70" zoomScaleNormal="70" workbookViewId="0">
      <pane xSplit="3" topLeftCell="D1" activePane="topRight" state="frozen"/>
      <selection pane="topRight"/>
    </sheetView>
  </sheetViews>
  <sheetFormatPr defaultRowHeight="12.5" x14ac:dyDescent="0.25"/>
  <cols>
    <col min="1" max="1" width="8.1796875" style="46" customWidth="1"/>
    <col min="2" max="2" width="46" style="41" customWidth="1"/>
    <col min="3" max="3" width="17.36328125" style="41" customWidth="1"/>
    <col min="4" max="16" width="8.90625" style="41" bestFit="1" customWidth="1"/>
    <col min="17" max="32" width="9.6328125" style="41" bestFit="1" customWidth="1"/>
    <col min="33" max="46" width="8.90625" style="41" bestFit="1" customWidth="1"/>
    <col min="47" max="16384" width="8.7265625" style="41"/>
  </cols>
  <sheetData>
    <row r="1" spans="1:46" ht="13" x14ac:dyDescent="0.3">
      <c r="A1" s="85" t="s">
        <v>236</v>
      </c>
      <c r="B1" s="40"/>
      <c r="C1" s="40"/>
      <c r="D1" s="40"/>
      <c r="E1" s="40"/>
      <c r="F1" s="40"/>
      <c r="G1" s="40"/>
      <c r="H1" s="40"/>
      <c r="I1" s="40"/>
      <c r="J1" s="40"/>
      <c r="K1" s="40"/>
      <c r="L1" s="40"/>
      <c r="M1" s="40"/>
      <c r="N1" s="40"/>
      <c r="O1" s="40"/>
      <c r="P1" s="40"/>
      <c r="Q1" s="40"/>
      <c r="R1" s="40"/>
      <c r="S1" s="40"/>
      <c r="T1" s="40"/>
      <c r="U1" s="40"/>
      <c r="V1" s="40"/>
      <c r="W1" s="40"/>
      <c r="X1" s="40"/>
      <c r="Y1" s="40"/>
      <c r="Z1" s="40"/>
      <c r="AA1" s="40"/>
      <c r="AB1" s="40"/>
      <c r="AC1" s="40"/>
      <c r="AD1" s="40"/>
      <c r="AE1" s="40"/>
      <c r="AF1" s="40"/>
      <c r="AG1" s="40"/>
      <c r="AH1" s="40"/>
      <c r="AI1" s="40"/>
      <c r="AJ1" s="40"/>
      <c r="AK1" s="40"/>
      <c r="AL1" s="40"/>
      <c r="AM1" s="40"/>
      <c r="AN1" s="40"/>
      <c r="AO1" s="40"/>
      <c r="AP1" s="40"/>
      <c r="AQ1" s="40"/>
      <c r="AR1" s="40"/>
      <c r="AS1" s="40"/>
      <c r="AT1" s="40"/>
    </row>
    <row r="2" spans="1:46" ht="13" x14ac:dyDescent="0.3">
      <c r="B2" s="42" t="s">
        <v>237</v>
      </c>
      <c r="C2" s="43"/>
      <c r="D2" s="42">
        <v>1990</v>
      </c>
      <c r="E2" s="42">
        <v>1991</v>
      </c>
      <c r="F2" s="42">
        <v>1992</v>
      </c>
      <c r="G2" s="42">
        <v>1993</v>
      </c>
      <c r="H2" s="42">
        <v>1994</v>
      </c>
      <c r="I2" s="42">
        <v>1995</v>
      </c>
      <c r="J2" s="42">
        <v>1996</v>
      </c>
      <c r="K2" s="42">
        <v>1997</v>
      </c>
      <c r="L2" s="42">
        <v>1998</v>
      </c>
      <c r="M2" s="42">
        <v>1999</v>
      </c>
      <c r="N2" s="42">
        <v>2000</v>
      </c>
      <c r="O2" s="42">
        <v>2001</v>
      </c>
      <c r="P2" s="42">
        <v>2002</v>
      </c>
      <c r="Q2" s="42">
        <v>2003</v>
      </c>
      <c r="R2" s="42">
        <v>2004</v>
      </c>
      <c r="S2" s="42">
        <v>2005</v>
      </c>
      <c r="T2" s="42">
        <v>2006</v>
      </c>
      <c r="U2" s="42">
        <v>2007</v>
      </c>
      <c r="V2" s="42">
        <v>2008</v>
      </c>
      <c r="W2" s="42">
        <v>2009</v>
      </c>
      <c r="X2" s="42">
        <v>2010</v>
      </c>
      <c r="Y2" s="42">
        <v>2011</v>
      </c>
      <c r="Z2" s="42">
        <v>2012</v>
      </c>
      <c r="AA2" s="42">
        <v>2013</v>
      </c>
      <c r="AB2" s="42">
        <v>2014</v>
      </c>
      <c r="AC2" s="42">
        <v>2015</v>
      </c>
      <c r="AD2" s="42">
        <v>2016</v>
      </c>
      <c r="AE2" s="42">
        <v>2017</v>
      </c>
      <c r="AF2" s="42">
        <v>2018</v>
      </c>
      <c r="AG2" s="42">
        <v>2019</v>
      </c>
      <c r="AH2" s="42">
        <v>2020</v>
      </c>
      <c r="AI2" s="42">
        <v>2021</v>
      </c>
      <c r="AJ2" s="42">
        <v>2022</v>
      </c>
      <c r="AK2" s="42">
        <v>2023</v>
      </c>
      <c r="AL2" s="42">
        <v>2024</v>
      </c>
      <c r="AM2" s="42">
        <v>2025</v>
      </c>
      <c r="AN2" s="42">
        <v>2026</v>
      </c>
      <c r="AO2" s="42">
        <v>2027</v>
      </c>
      <c r="AP2" s="42">
        <v>2028</v>
      </c>
      <c r="AQ2" s="42">
        <v>2029</v>
      </c>
      <c r="AR2" s="42">
        <v>2030</v>
      </c>
      <c r="AS2" s="42">
        <v>2031</v>
      </c>
      <c r="AT2" s="42">
        <v>2032</v>
      </c>
    </row>
    <row r="3" spans="1:46" ht="13" x14ac:dyDescent="0.3">
      <c r="B3" s="44"/>
      <c r="C3" s="45"/>
      <c r="D3" s="44"/>
      <c r="E3" s="44"/>
      <c r="F3" s="44"/>
      <c r="G3" s="44"/>
      <c r="H3" s="44"/>
      <c r="I3" s="44"/>
      <c r="J3" s="44"/>
      <c r="K3" s="44"/>
      <c r="L3" s="44"/>
      <c r="M3" s="44"/>
      <c r="N3" s="44"/>
      <c r="O3" s="44"/>
      <c r="P3" s="44"/>
      <c r="Q3" s="44"/>
      <c r="R3" s="44"/>
      <c r="S3" s="44"/>
      <c r="T3" s="44"/>
      <c r="U3" s="44"/>
      <c r="V3" s="44"/>
      <c r="W3" s="44"/>
      <c r="X3" s="44"/>
      <c r="Y3" s="44"/>
      <c r="Z3" s="44"/>
      <c r="AA3" s="44"/>
      <c r="AB3" s="44"/>
      <c r="AC3" s="44"/>
      <c r="AD3" s="44"/>
      <c r="AE3" s="44"/>
      <c r="AF3" s="44"/>
      <c r="AG3" s="44"/>
      <c r="AH3" s="44"/>
      <c r="AI3" s="44"/>
      <c r="AJ3" s="44"/>
      <c r="AK3" s="44"/>
      <c r="AL3" s="44"/>
      <c r="AM3" s="44"/>
      <c r="AN3" s="44"/>
      <c r="AO3" s="44"/>
      <c r="AP3" s="44"/>
      <c r="AQ3" s="44"/>
      <c r="AR3" s="44"/>
      <c r="AS3" s="44"/>
      <c r="AT3" s="44"/>
    </row>
    <row r="4" spans="1:46" x14ac:dyDescent="0.25">
      <c r="B4" s="46"/>
      <c r="C4" s="46"/>
      <c r="D4" s="46"/>
      <c r="E4" s="46"/>
      <c r="F4" s="46"/>
      <c r="G4" s="46"/>
      <c r="H4" s="46"/>
      <c r="I4" s="46"/>
      <c r="J4" s="46"/>
      <c r="K4" s="46"/>
      <c r="L4" s="46"/>
      <c r="M4" s="46"/>
      <c r="N4" s="46"/>
      <c r="O4" s="46"/>
      <c r="P4" s="46"/>
      <c r="Q4" s="46"/>
      <c r="R4" s="46"/>
      <c r="S4" s="46"/>
      <c r="T4" s="46"/>
      <c r="U4" s="46"/>
      <c r="V4" s="46"/>
      <c r="W4" s="46"/>
      <c r="X4" s="46"/>
      <c r="Y4" s="46"/>
      <c r="Z4" s="46"/>
      <c r="AA4" s="46"/>
      <c r="AB4" s="46"/>
      <c r="AC4" s="46"/>
      <c r="AD4" s="46"/>
      <c r="AE4" s="46"/>
      <c r="AF4" s="46"/>
      <c r="AG4" s="46"/>
      <c r="AH4" s="46"/>
      <c r="AI4" s="46"/>
      <c r="AJ4" s="46"/>
      <c r="AK4" s="46"/>
      <c r="AL4" s="46"/>
      <c r="AM4" s="46"/>
      <c r="AN4" s="46"/>
      <c r="AO4" s="46"/>
      <c r="AP4" s="46"/>
      <c r="AQ4" s="46"/>
      <c r="AR4" s="46"/>
      <c r="AS4" s="46"/>
      <c r="AT4" s="46"/>
    </row>
    <row r="5" spans="1:46" ht="13" x14ac:dyDescent="0.3">
      <c r="B5" s="42" t="s">
        <v>238</v>
      </c>
      <c r="C5" s="43"/>
      <c r="D5" s="42">
        <v>1990</v>
      </c>
      <c r="E5" s="42">
        <v>1991</v>
      </c>
      <c r="F5" s="42">
        <v>1992</v>
      </c>
      <c r="G5" s="42">
        <v>1993</v>
      </c>
      <c r="H5" s="42">
        <v>1994</v>
      </c>
      <c r="I5" s="42">
        <v>1995</v>
      </c>
      <c r="J5" s="42">
        <v>1996</v>
      </c>
      <c r="K5" s="42">
        <v>1997</v>
      </c>
      <c r="L5" s="42">
        <v>1998</v>
      </c>
      <c r="M5" s="42">
        <v>1999</v>
      </c>
      <c r="N5" s="42">
        <v>2000</v>
      </c>
      <c r="O5" s="42">
        <v>2001</v>
      </c>
      <c r="P5" s="42">
        <v>2002</v>
      </c>
      <c r="Q5" s="42">
        <v>2003</v>
      </c>
      <c r="R5" s="42">
        <v>2004</v>
      </c>
      <c r="S5" s="42">
        <v>2005</v>
      </c>
      <c r="T5" s="42">
        <v>2006</v>
      </c>
      <c r="U5" s="42">
        <v>2007</v>
      </c>
      <c r="V5" s="42">
        <v>2008</v>
      </c>
      <c r="W5" s="42">
        <v>2009</v>
      </c>
      <c r="X5" s="42">
        <v>2010</v>
      </c>
      <c r="Y5" s="42">
        <v>2011</v>
      </c>
      <c r="Z5" s="42">
        <v>2012</v>
      </c>
      <c r="AA5" s="42">
        <v>2013</v>
      </c>
      <c r="AB5" s="42">
        <v>2014</v>
      </c>
      <c r="AC5" s="42">
        <v>2015</v>
      </c>
      <c r="AD5" s="42">
        <v>2016</v>
      </c>
      <c r="AE5" s="42">
        <v>2017</v>
      </c>
      <c r="AF5" s="42">
        <v>2018</v>
      </c>
      <c r="AG5" s="42">
        <v>2019</v>
      </c>
      <c r="AH5" s="42">
        <v>2020</v>
      </c>
      <c r="AI5" s="42">
        <v>2021</v>
      </c>
      <c r="AJ5" s="42">
        <v>2022</v>
      </c>
      <c r="AK5" s="42">
        <v>2023</v>
      </c>
      <c r="AL5" s="42">
        <v>2024</v>
      </c>
      <c r="AM5" s="42">
        <v>2025</v>
      </c>
      <c r="AN5" s="42">
        <v>2026</v>
      </c>
      <c r="AO5" s="42">
        <v>2027</v>
      </c>
      <c r="AP5" s="42">
        <v>2028</v>
      </c>
      <c r="AQ5" s="42">
        <v>2029</v>
      </c>
      <c r="AR5" s="42">
        <v>2030</v>
      </c>
      <c r="AS5" s="42">
        <v>2031</v>
      </c>
      <c r="AT5" s="42">
        <v>2032</v>
      </c>
    </row>
    <row r="6" spans="1:46" ht="13" thickBot="1" x14ac:dyDescent="0.3">
      <c r="B6" s="49"/>
      <c r="C6" s="50" t="s">
        <v>0</v>
      </c>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49"/>
      <c r="AO6" s="49"/>
      <c r="AP6" s="49"/>
      <c r="AQ6" s="49"/>
      <c r="AR6" s="49"/>
      <c r="AS6" s="49"/>
      <c r="AT6" s="49"/>
    </row>
    <row r="7" spans="1:46" s="48" customFormat="1" ht="14" x14ac:dyDescent="0.3">
      <c r="A7" s="18"/>
      <c r="B7" s="18"/>
      <c r="C7" s="27"/>
      <c r="D7" s="18"/>
      <c r="E7" s="18"/>
      <c r="F7" s="18"/>
      <c r="G7" s="18"/>
      <c r="H7" s="18"/>
      <c r="I7" s="18"/>
      <c r="J7" s="18"/>
      <c r="K7" s="18"/>
      <c r="L7" s="18"/>
      <c r="M7" s="18"/>
      <c r="N7" s="18"/>
      <c r="O7" s="18"/>
      <c r="P7" s="18"/>
      <c r="Q7" s="18"/>
      <c r="R7" s="18"/>
      <c r="S7" s="18"/>
      <c r="T7" s="18"/>
      <c r="U7" s="18"/>
      <c r="V7" s="18"/>
      <c r="W7" s="18"/>
      <c r="X7" s="18"/>
      <c r="Y7" s="18"/>
      <c r="Z7" s="18"/>
      <c r="AA7" s="18"/>
      <c r="AB7" s="18"/>
      <c r="AC7" s="18"/>
      <c r="AD7" s="18"/>
      <c r="AE7" s="18"/>
      <c r="AF7" s="18"/>
      <c r="AG7" s="18"/>
      <c r="AH7" s="18"/>
      <c r="AI7" s="18"/>
      <c r="AJ7" s="18"/>
      <c r="AK7" s="18"/>
      <c r="AL7" s="18"/>
      <c r="AM7" s="18"/>
      <c r="AN7" s="18"/>
      <c r="AO7" s="18"/>
      <c r="AP7" s="18"/>
      <c r="AQ7" s="18"/>
      <c r="AR7" s="18"/>
      <c r="AS7" s="18"/>
      <c r="AT7" s="18"/>
    </row>
    <row r="8" spans="1:46" s="48" customFormat="1" ht="14" x14ac:dyDescent="0.3">
      <c r="A8" s="18"/>
      <c r="B8" s="57" t="s">
        <v>1</v>
      </c>
      <c r="C8" s="19"/>
      <c r="D8" s="18"/>
      <c r="E8" s="18"/>
      <c r="F8" s="18"/>
      <c r="G8" s="18"/>
      <c r="H8" s="18"/>
      <c r="I8" s="18"/>
      <c r="J8" s="18"/>
      <c r="K8" s="18"/>
      <c r="L8" s="18"/>
      <c r="M8" s="18"/>
      <c r="N8" s="18"/>
      <c r="O8" s="18"/>
      <c r="P8" s="18"/>
      <c r="Q8" s="18"/>
      <c r="R8" s="18"/>
      <c r="S8" s="18"/>
      <c r="T8" s="18"/>
      <c r="U8" s="18"/>
      <c r="V8" s="18"/>
      <c r="W8" s="18"/>
      <c r="X8" s="18"/>
      <c r="Y8" s="18"/>
      <c r="Z8" s="18"/>
      <c r="AA8" s="18"/>
      <c r="AB8" s="18"/>
      <c r="AC8" s="18"/>
      <c r="AD8" s="18"/>
      <c r="AE8" s="18"/>
      <c r="AF8" s="18"/>
      <c r="AG8" s="18"/>
      <c r="AH8" s="18"/>
      <c r="AI8" s="18"/>
      <c r="AJ8" s="18"/>
      <c r="AK8" s="18"/>
      <c r="AL8" s="18"/>
      <c r="AM8" s="18"/>
      <c r="AN8" s="18"/>
      <c r="AO8" s="18"/>
      <c r="AP8" s="18"/>
      <c r="AQ8" s="18"/>
      <c r="AR8" s="18"/>
      <c r="AS8" s="18"/>
      <c r="AT8" s="18"/>
    </row>
    <row r="9" spans="1:46" s="48" customFormat="1" ht="14" x14ac:dyDescent="0.3">
      <c r="A9" s="18"/>
      <c r="B9" s="22" t="s">
        <v>2</v>
      </c>
      <c r="C9" s="19" t="s">
        <v>3</v>
      </c>
      <c r="D9" s="60">
        <v>25</v>
      </c>
      <c r="E9" s="60">
        <v>30</v>
      </c>
      <c r="F9" s="60">
        <v>27</v>
      </c>
      <c r="G9" s="60">
        <v>18</v>
      </c>
      <c r="H9" s="60">
        <v>15</v>
      </c>
      <c r="I9" s="60">
        <v>10</v>
      </c>
      <c r="J9" s="60">
        <v>13</v>
      </c>
      <c r="K9" s="60">
        <v>10</v>
      </c>
      <c r="L9" s="60">
        <v>8</v>
      </c>
      <c r="M9" s="60">
        <v>16</v>
      </c>
      <c r="N9" s="60">
        <v>8</v>
      </c>
      <c r="O9" s="60">
        <v>9</v>
      </c>
      <c r="P9" s="60">
        <v>8</v>
      </c>
      <c r="Q9" s="60">
        <v>9</v>
      </c>
      <c r="R9" s="60">
        <v>15</v>
      </c>
      <c r="S9" s="60">
        <v>19</v>
      </c>
      <c r="T9" s="60">
        <v>24</v>
      </c>
      <c r="U9" s="60">
        <v>20</v>
      </c>
      <c r="V9" s="60">
        <v>17</v>
      </c>
      <c r="W9" s="60">
        <v>14</v>
      </c>
      <c r="X9" s="60">
        <v>10</v>
      </c>
      <c r="Y9" s="60">
        <v>9</v>
      </c>
      <c r="Z9" s="60">
        <v>10</v>
      </c>
      <c r="AA9" s="60">
        <v>17</v>
      </c>
      <c r="AB9" s="60">
        <v>16</v>
      </c>
      <c r="AC9" s="60">
        <v>13</v>
      </c>
      <c r="AD9" s="60">
        <v>0</v>
      </c>
      <c r="AE9" s="60">
        <v>0</v>
      </c>
      <c r="AF9" s="60">
        <v>16</v>
      </c>
      <c r="AG9" s="60">
        <v>14</v>
      </c>
      <c r="AH9" s="60">
        <v>16</v>
      </c>
      <c r="AI9" s="60">
        <v>14</v>
      </c>
      <c r="AJ9" s="60">
        <v>14</v>
      </c>
      <c r="AK9" s="60">
        <v>16</v>
      </c>
      <c r="AL9" s="60">
        <v>15.601911192320287</v>
      </c>
      <c r="AM9" s="60">
        <v>16.289907915583715</v>
      </c>
      <c r="AN9" s="60">
        <v>16.311483301503554</v>
      </c>
      <c r="AO9" s="60">
        <v>16.397282300821701</v>
      </c>
      <c r="AP9" s="60">
        <v>16.456469468803824</v>
      </c>
      <c r="AQ9" s="60">
        <v>16.476877296505773</v>
      </c>
      <c r="AR9" s="60">
        <v>16.526216003349717</v>
      </c>
      <c r="AS9" s="60">
        <v>16.577306281163914</v>
      </c>
      <c r="AT9" s="60">
        <v>16.611600264764547</v>
      </c>
    </row>
    <row r="10" spans="1:46" s="48" customFormat="1" ht="14" x14ac:dyDescent="0.3">
      <c r="A10" s="18"/>
      <c r="B10" s="22" t="s">
        <v>4</v>
      </c>
      <c r="C10" s="19" t="s">
        <v>3</v>
      </c>
      <c r="D10" s="60">
        <v>21</v>
      </c>
      <c r="E10" s="60">
        <v>23</v>
      </c>
      <c r="F10" s="60">
        <v>23</v>
      </c>
      <c r="G10" s="60">
        <v>15</v>
      </c>
      <c r="H10" s="60">
        <v>14</v>
      </c>
      <c r="I10" s="60">
        <v>9</v>
      </c>
      <c r="J10" s="60">
        <v>11</v>
      </c>
      <c r="K10" s="60">
        <v>8</v>
      </c>
      <c r="L10" s="60">
        <v>8</v>
      </c>
      <c r="M10" s="60">
        <v>13</v>
      </c>
      <c r="N10" s="60">
        <v>7</v>
      </c>
      <c r="O10" s="60">
        <v>8</v>
      </c>
      <c r="P10" s="60">
        <v>7</v>
      </c>
      <c r="Q10" s="60">
        <v>8</v>
      </c>
      <c r="R10" s="60">
        <v>12</v>
      </c>
      <c r="S10" s="60">
        <v>14</v>
      </c>
      <c r="T10" s="60">
        <v>18</v>
      </c>
      <c r="U10" s="60">
        <v>13</v>
      </c>
      <c r="V10" s="60">
        <v>10</v>
      </c>
      <c r="W10" s="60">
        <v>9</v>
      </c>
      <c r="X10" s="60">
        <v>7</v>
      </c>
      <c r="Y10" s="60">
        <v>6</v>
      </c>
      <c r="Z10" s="60">
        <v>7</v>
      </c>
      <c r="AA10" s="60">
        <v>11</v>
      </c>
      <c r="AB10" s="60">
        <v>10</v>
      </c>
      <c r="AC10" s="60">
        <v>8</v>
      </c>
      <c r="AD10" s="60">
        <v>0</v>
      </c>
      <c r="AE10" s="60">
        <v>0</v>
      </c>
      <c r="AF10" s="60">
        <v>6</v>
      </c>
      <c r="AG10" s="60">
        <v>4</v>
      </c>
      <c r="AH10" s="60">
        <v>6</v>
      </c>
      <c r="AI10" s="60">
        <v>4</v>
      </c>
      <c r="AJ10" s="60">
        <v>5</v>
      </c>
      <c r="AK10" s="60">
        <v>5</v>
      </c>
      <c r="AL10" s="60">
        <v>5.0832119655610839</v>
      </c>
      <c r="AM10" s="60">
        <v>5.3073661177575735</v>
      </c>
      <c r="AN10" s="60">
        <v>5.3143955296365428</v>
      </c>
      <c r="AO10" s="60">
        <v>5.3423494446799769</v>
      </c>
      <c r="AP10" s="60">
        <v>5.3616330386407469</v>
      </c>
      <c r="AQ10" s="60">
        <v>5.3682820518737167</v>
      </c>
      <c r="AR10" s="60">
        <v>5.3843569482079943</v>
      </c>
      <c r="AS10" s="60">
        <v>5.401002518635023</v>
      </c>
      <c r="AT10" s="60">
        <v>5.412175738728636</v>
      </c>
    </row>
    <row r="11" spans="1:46" s="48" customFormat="1" ht="14" x14ac:dyDescent="0.3">
      <c r="A11" s="18"/>
      <c r="B11" s="22" t="s">
        <v>5</v>
      </c>
      <c r="C11" s="19" t="s">
        <v>6</v>
      </c>
      <c r="D11" s="60">
        <v>44</v>
      </c>
      <c r="E11" s="60">
        <v>33</v>
      </c>
      <c r="F11" s="60">
        <v>40</v>
      </c>
      <c r="G11" s="60">
        <v>46</v>
      </c>
      <c r="H11" s="60">
        <v>38</v>
      </c>
      <c r="I11" s="60">
        <v>35</v>
      </c>
      <c r="J11" s="60">
        <v>33</v>
      </c>
      <c r="K11" s="60">
        <v>42</v>
      </c>
      <c r="L11" s="60">
        <v>35</v>
      </c>
      <c r="M11" s="60">
        <v>45</v>
      </c>
      <c r="N11" s="60">
        <v>35</v>
      </c>
      <c r="O11" s="60">
        <v>50</v>
      </c>
      <c r="P11" s="60">
        <v>37</v>
      </c>
      <c r="Q11" s="60">
        <v>57</v>
      </c>
      <c r="R11" s="60">
        <v>28</v>
      </c>
      <c r="S11" s="60">
        <v>42</v>
      </c>
      <c r="T11" s="60">
        <v>27</v>
      </c>
      <c r="U11" s="60">
        <v>52</v>
      </c>
      <c r="V11" s="60">
        <v>37</v>
      </c>
      <c r="W11" s="60">
        <v>51</v>
      </c>
      <c r="X11" s="60">
        <v>43</v>
      </c>
      <c r="Y11" s="60">
        <v>29</v>
      </c>
      <c r="Z11" s="60">
        <v>58</v>
      </c>
      <c r="AA11" s="60">
        <v>47</v>
      </c>
      <c r="AB11" s="60">
        <v>35</v>
      </c>
      <c r="AC11" s="60">
        <v>39</v>
      </c>
      <c r="AD11" s="60">
        <v>0</v>
      </c>
      <c r="AE11" s="60">
        <v>0</v>
      </c>
      <c r="AF11" s="60">
        <v>31</v>
      </c>
      <c r="AG11" s="60">
        <v>33</v>
      </c>
      <c r="AH11" s="60">
        <v>51</v>
      </c>
      <c r="AI11" s="60">
        <v>66</v>
      </c>
      <c r="AJ11" s="60">
        <v>34</v>
      </c>
      <c r="AK11" s="60">
        <v>29</v>
      </c>
      <c r="AL11" s="60">
        <v>45.666672087018227</v>
      </c>
      <c r="AM11" s="60">
        <v>46.050337439810612</v>
      </c>
      <c r="AN11" s="60">
        <v>46.481500405625148</v>
      </c>
      <c r="AO11" s="60">
        <v>47.04436721479653</v>
      </c>
      <c r="AP11" s="60">
        <v>47.604734606832096</v>
      </c>
      <c r="AQ11" s="60">
        <v>48.027544693233203</v>
      </c>
      <c r="AR11" s="60">
        <v>48.455904874349528</v>
      </c>
      <c r="AS11" s="60">
        <v>48.692738270441573</v>
      </c>
      <c r="AT11" s="60">
        <v>48.75217907990497</v>
      </c>
    </row>
    <row r="12" spans="1:46" s="48" customFormat="1" ht="14" x14ac:dyDescent="0.3">
      <c r="A12" s="18"/>
      <c r="B12" s="22" t="s">
        <v>7</v>
      </c>
      <c r="C12" s="19" t="s">
        <v>8</v>
      </c>
      <c r="D12" s="60">
        <v>924</v>
      </c>
      <c r="E12" s="60">
        <v>759</v>
      </c>
      <c r="F12" s="60">
        <v>920</v>
      </c>
      <c r="G12" s="60">
        <v>690</v>
      </c>
      <c r="H12" s="60">
        <v>532</v>
      </c>
      <c r="I12" s="60">
        <v>315</v>
      </c>
      <c r="J12" s="60">
        <v>363</v>
      </c>
      <c r="K12" s="60">
        <v>336</v>
      </c>
      <c r="L12" s="60">
        <v>280</v>
      </c>
      <c r="M12" s="60">
        <v>585</v>
      </c>
      <c r="N12" s="60">
        <v>245</v>
      </c>
      <c r="O12" s="60">
        <v>400</v>
      </c>
      <c r="P12" s="60">
        <v>259</v>
      </c>
      <c r="Q12" s="60">
        <v>456</v>
      </c>
      <c r="R12" s="60">
        <v>336</v>
      </c>
      <c r="S12" s="60">
        <v>588</v>
      </c>
      <c r="T12" s="60">
        <v>486</v>
      </c>
      <c r="U12" s="60">
        <v>676</v>
      </c>
      <c r="V12" s="60">
        <v>370</v>
      </c>
      <c r="W12" s="60">
        <v>459</v>
      </c>
      <c r="X12" s="60">
        <v>301</v>
      </c>
      <c r="Y12" s="60">
        <v>174</v>
      </c>
      <c r="Z12" s="60">
        <v>406</v>
      </c>
      <c r="AA12" s="60">
        <v>517</v>
      </c>
      <c r="AB12" s="60">
        <v>350</v>
      </c>
      <c r="AC12" s="60">
        <v>312</v>
      </c>
      <c r="AD12" s="60">
        <v>0</v>
      </c>
      <c r="AE12" s="60">
        <v>0</v>
      </c>
      <c r="AF12" s="60">
        <v>186</v>
      </c>
      <c r="AG12" s="60">
        <v>132</v>
      </c>
      <c r="AH12" s="60">
        <v>306</v>
      </c>
      <c r="AI12" s="60">
        <v>264</v>
      </c>
      <c r="AJ12" s="60">
        <v>170</v>
      </c>
      <c r="AK12" s="60">
        <v>145</v>
      </c>
      <c r="AL12" s="60">
        <v>232.13337398008542</v>
      </c>
      <c r="AM12" s="60">
        <v>244.40600063935389</v>
      </c>
      <c r="AN12" s="60">
        <v>247.02107796645339</v>
      </c>
      <c r="AO12" s="60">
        <v>251.32744906528899</v>
      </c>
      <c r="AP12" s="60">
        <v>255.23911786371596</v>
      </c>
      <c r="AQ12" s="60">
        <v>257.82540617224652</v>
      </c>
      <c r="AR12" s="60">
        <v>260.90388809190853</v>
      </c>
      <c r="AS12" s="60">
        <v>262.98960203789045</v>
      </c>
      <c r="AT12" s="60">
        <v>263.85536082641511</v>
      </c>
    </row>
    <row r="13" spans="1:46" s="48" customFormat="1" ht="14" x14ac:dyDescent="0.3">
      <c r="A13" s="18"/>
      <c r="B13" s="22" t="s">
        <v>9</v>
      </c>
      <c r="C13" s="19" t="s">
        <v>10</v>
      </c>
      <c r="D13" s="61">
        <v>1.69</v>
      </c>
      <c r="E13" s="61">
        <v>1.86</v>
      </c>
      <c r="F13" s="61">
        <v>1.53</v>
      </c>
      <c r="G13" s="61">
        <v>1.57</v>
      </c>
      <c r="H13" s="61">
        <v>1.99</v>
      </c>
      <c r="I13" s="61">
        <v>2.11</v>
      </c>
      <c r="J13" s="61">
        <v>3.15</v>
      </c>
      <c r="K13" s="61">
        <v>2.69</v>
      </c>
      <c r="L13" s="61">
        <v>2.1</v>
      </c>
      <c r="M13" s="61">
        <v>1.6</v>
      </c>
      <c r="N13" s="61">
        <v>1.65</v>
      </c>
      <c r="O13" s="61">
        <v>1.7</v>
      </c>
      <c r="P13" s="61">
        <v>1.85</v>
      </c>
      <c r="Q13" s="61">
        <v>2.15</v>
      </c>
      <c r="R13" s="61">
        <v>1.87</v>
      </c>
      <c r="S13" s="61">
        <v>1.97</v>
      </c>
      <c r="T13" s="61">
        <v>2.2999999999999998</v>
      </c>
      <c r="U13" s="61">
        <v>3.65</v>
      </c>
      <c r="V13" s="61">
        <v>4.2</v>
      </c>
      <c r="W13" s="61">
        <v>2.15</v>
      </c>
      <c r="X13" s="61">
        <v>2.5</v>
      </c>
      <c r="Y13" s="61">
        <v>5.2</v>
      </c>
      <c r="Z13" s="61">
        <v>6</v>
      </c>
      <c r="AA13" s="61">
        <v>4.5199999999999996</v>
      </c>
      <c r="AB13" s="61">
        <v>5.25</v>
      </c>
      <c r="AC13" s="61">
        <v>2.5499999999999998</v>
      </c>
      <c r="AD13" s="61">
        <v>0</v>
      </c>
      <c r="AE13" s="61">
        <v>0</v>
      </c>
      <c r="AF13" s="61">
        <v>3.2</v>
      </c>
      <c r="AG13" s="61">
        <v>2.4500000000000002</v>
      </c>
      <c r="AH13" s="61">
        <v>3.7</v>
      </c>
      <c r="AI13" s="61">
        <v>5</v>
      </c>
      <c r="AJ13" s="61">
        <v>5.3</v>
      </c>
      <c r="AK13" s="61">
        <v>6.035219876611805</v>
      </c>
      <c r="AL13" s="61">
        <v>5.061969522945521</v>
      </c>
      <c r="AM13" s="61">
        <v>4.6734643841628785</v>
      </c>
      <c r="AN13" s="61">
        <v>4.5112200654667234</v>
      </c>
      <c r="AO13" s="61">
        <v>4.4593640662651524</v>
      </c>
      <c r="AP13" s="61">
        <v>4.4222939705170923</v>
      </c>
      <c r="AQ13" s="61">
        <v>4.3700943264042529</v>
      </c>
      <c r="AR13" s="61">
        <v>4.3127299349327402</v>
      </c>
      <c r="AS13" s="61">
        <v>4.2590986447830712</v>
      </c>
      <c r="AT13" s="61">
        <v>4.2177150730630313</v>
      </c>
    </row>
    <row r="14" spans="1:46" s="48" customFormat="1" ht="14" x14ac:dyDescent="0.3">
      <c r="A14" s="18"/>
      <c r="B14" s="21"/>
      <c r="C14" s="19"/>
      <c r="D14" s="21"/>
      <c r="E14" s="21"/>
      <c r="F14" s="21"/>
      <c r="G14" s="21"/>
      <c r="H14" s="21"/>
      <c r="I14" s="21"/>
      <c r="J14" s="21"/>
      <c r="K14" s="21"/>
      <c r="L14" s="21"/>
      <c r="M14" s="21"/>
      <c r="N14" s="21"/>
      <c r="O14" s="21"/>
      <c r="P14" s="21"/>
      <c r="Q14" s="21"/>
      <c r="R14" s="21"/>
      <c r="S14" s="21"/>
      <c r="T14" s="21"/>
      <c r="U14" s="21"/>
      <c r="V14" s="21"/>
      <c r="W14" s="21"/>
      <c r="X14" s="21"/>
      <c r="Y14" s="21"/>
      <c r="Z14" s="21"/>
      <c r="AA14" s="21"/>
      <c r="AB14" s="21"/>
      <c r="AC14" s="21"/>
      <c r="AD14" s="21"/>
      <c r="AE14" s="21"/>
      <c r="AF14" s="21"/>
      <c r="AG14" s="21"/>
      <c r="AH14" s="21"/>
      <c r="AI14" s="21"/>
      <c r="AJ14" s="21"/>
      <c r="AK14" s="21"/>
      <c r="AL14" s="21"/>
      <c r="AM14" s="21"/>
      <c r="AN14" s="21"/>
      <c r="AO14" s="21"/>
      <c r="AP14" s="21"/>
      <c r="AQ14" s="21"/>
      <c r="AR14" s="21"/>
      <c r="AS14" s="21"/>
      <c r="AT14" s="21"/>
    </row>
    <row r="15" spans="1:46" s="48" customFormat="1" ht="14" x14ac:dyDescent="0.3">
      <c r="A15" s="18"/>
      <c r="B15" s="57" t="s">
        <v>12</v>
      </c>
      <c r="C15" s="19"/>
      <c r="D15" s="21"/>
      <c r="E15" s="21"/>
      <c r="F15" s="21"/>
      <c r="G15" s="21"/>
      <c r="H15" s="21"/>
      <c r="I15" s="21"/>
      <c r="J15" s="21"/>
      <c r="K15" s="21"/>
      <c r="L15" s="21"/>
      <c r="M15" s="21"/>
      <c r="N15" s="21"/>
      <c r="O15" s="21"/>
      <c r="P15" s="21"/>
      <c r="Q15" s="21"/>
      <c r="R15" s="21"/>
      <c r="S15" s="21"/>
      <c r="T15" s="21"/>
      <c r="U15" s="21"/>
      <c r="V15" s="21"/>
      <c r="W15" s="21"/>
      <c r="X15" s="21"/>
      <c r="Y15" s="21"/>
      <c r="Z15" s="21"/>
      <c r="AA15" s="21"/>
      <c r="AB15" s="21"/>
      <c r="AC15" s="21"/>
      <c r="AD15" s="21"/>
      <c r="AE15" s="21"/>
      <c r="AF15" s="21"/>
      <c r="AG15" s="21"/>
      <c r="AH15" s="21"/>
      <c r="AI15" s="21"/>
      <c r="AJ15" s="21"/>
      <c r="AK15" s="21"/>
      <c r="AL15" s="21"/>
      <c r="AM15" s="21"/>
      <c r="AN15" s="21"/>
      <c r="AO15" s="21"/>
      <c r="AP15" s="21"/>
      <c r="AQ15" s="21"/>
      <c r="AR15" s="21"/>
      <c r="AS15" s="21"/>
      <c r="AT15" s="21"/>
    </row>
    <row r="16" spans="1:46" s="48" customFormat="1" ht="14" x14ac:dyDescent="0.3">
      <c r="A16" s="18"/>
      <c r="B16" s="22" t="s">
        <v>9</v>
      </c>
      <c r="C16" s="19" t="s">
        <v>15</v>
      </c>
      <c r="D16" s="61">
        <v>0</v>
      </c>
      <c r="E16" s="61">
        <v>0</v>
      </c>
      <c r="F16" s="61">
        <v>0</v>
      </c>
      <c r="G16" s="61">
        <v>0</v>
      </c>
      <c r="H16" s="61">
        <v>0</v>
      </c>
      <c r="I16" s="61">
        <v>0</v>
      </c>
      <c r="J16" s="61">
        <v>0</v>
      </c>
      <c r="K16" s="61">
        <v>0</v>
      </c>
      <c r="L16" s="61">
        <v>0</v>
      </c>
      <c r="M16" s="61">
        <v>0</v>
      </c>
      <c r="N16" s="61">
        <v>0</v>
      </c>
      <c r="O16" s="61">
        <v>0</v>
      </c>
      <c r="P16" s="61">
        <v>0</v>
      </c>
      <c r="Q16" s="61">
        <v>0</v>
      </c>
      <c r="R16" s="61">
        <v>0</v>
      </c>
      <c r="S16" s="61">
        <v>0</v>
      </c>
      <c r="T16" s="61">
        <v>0</v>
      </c>
      <c r="U16" s="61">
        <v>0</v>
      </c>
      <c r="V16" s="61">
        <v>0</v>
      </c>
      <c r="W16" s="61">
        <v>0</v>
      </c>
      <c r="X16" s="61">
        <v>0</v>
      </c>
      <c r="Y16" s="61">
        <v>0</v>
      </c>
      <c r="Z16" s="61">
        <v>0</v>
      </c>
      <c r="AA16" s="61">
        <v>0</v>
      </c>
      <c r="AB16" s="61">
        <v>0</v>
      </c>
      <c r="AC16" s="61">
        <v>0</v>
      </c>
      <c r="AD16" s="61">
        <v>15.3</v>
      </c>
      <c r="AE16" s="61">
        <v>15.1</v>
      </c>
      <c r="AF16" s="61">
        <v>14</v>
      </c>
      <c r="AG16" s="61">
        <v>11.7</v>
      </c>
      <c r="AH16" s="61">
        <v>12.2</v>
      </c>
      <c r="AI16" s="61">
        <v>21.9</v>
      </c>
      <c r="AJ16" s="61">
        <v>18.100000000000001</v>
      </c>
      <c r="AK16" s="61">
        <v>16.5</v>
      </c>
      <c r="AL16" s="61">
        <v>13.398985445892579</v>
      </c>
      <c r="AM16" s="61">
        <v>14.434806273828071</v>
      </c>
      <c r="AN16" s="61">
        <v>14.200527950449764</v>
      </c>
      <c r="AO16" s="61">
        <v>14.240100058919502</v>
      </c>
      <c r="AP16" s="61">
        <v>14.259667226593267</v>
      </c>
      <c r="AQ16" s="61">
        <v>14.307119161066273</v>
      </c>
      <c r="AR16" s="61">
        <v>14.099406465712352</v>
      </c>
      <c r="AS16" s="61">
        <v>14.103217249485722</v>
      </c>
      <c r="AT16" s="61">
        <v>14.01577818928207</v>
      </c>
    </row>
    <row r="17" spans="1:46" s="48" customFormat="1" ht="14" x14ac:dyDescent="0.3">
      <c r="A17" s="18"/>
      <c r="B17" s="21"/>
      <c r="C17" s="19"/>
      <c r="D17" s="21"/>
      <c r="E17" s="21"/>
      <c r="F17" s="21"/>
      <c r="G17" s="21"/>
      <c r="H17" s="21"/>
      <c r="I17" s="21"/>
      <c r="J17" s="21"/>
      <c r="K17" s="21"/>
      <c r="L17" s="21"/>
      <c r="M17" s="21"/>
      <c r="N17" s="21"/>
      <c r="O17" s="21"/>
      <c r="P17" s="21"/>
      <c r="Q17" s="21"/>
      <c r="R17" s="21"/>
      <c r="S17" s="21"/>
      <c r="T17" s="21"/>
      <c r="U17" s="21"/>
      <c r="V17" s="21"/>
      <c r="W17" s="21"/>
      <c r="X17" s="21"/>
      <c r="Y17" s="21"/>
      <c r="Z17" s="21"/>
      <c r="AA17" s="21"/>
      <c r="AB17" s="21"/>
      <c r="AC17" s="21"/>
      <c r="AD17" s="21"/>
      <c r="AE17" s="21"/>
      <c r="AF17" s="21"/>
      <c r="AG17" s="21"/>
      <c r="AH17" s="21"/>
      <c r="AI17" s="21"/>
      <c r="AJ17" s="21"/>
      <c r="AK17" s="21"/>
      <c r="AL17" s="21"/>
      <c r="AM17" s="21"/>
      <c r="AN17" s="21"/>
      <c r="AO17" s="21"/>
      <c r="AP17" s="21"/>
      <c r="AQ17" s="21"/>
      <c r="AR17" s="21"/>
      <c r="AS17" s="21"/>
      <c r="AT17" s="21"/>
    </row>
    <row r="18" spans="1:46" s="48" customFormat="1" ht="14" x14ac:dyDescent="0.3">
      <c r="A18" s="18"/>
      <c r="B18" s="57" t="s">
        <v>16</v>
      </c>
      <c r="C18" s="19"/>
      <c r="D18" s="21"/>
      <c r="E18" s="21"/>
      <c r="F18" s="21"/>
      <c r="G18" s="21"/>
      <c r="H18" s="21"/>
      <c r="I18" s="21"/>
      <c r="J18" s="21"/>
      <c r="K18" s="21"/>
      <c r="L18" s="21"/>
      <c r="M18" s="21"/>
      <c r="N18" s="21"/>
      <c r="O18" s="21"/>
      <c r="P18" s="21"/>
      <c r="Q18" s="21"/>
      <c r="R18" s="21"/>
      <c r="S18" s="21"/>
      <c r="T18" s="21"/>
      <c r="U18" s="21"/>
      <c r="V18" s="21"/>
      <c r="W18" s="21"/>
      <c r="X18" s="21"/>
      <c r="Y18" s="21"/>
      <c r="Z18" s="21"/>
      <c r="AA18" s="21"/>
      <c r="AB18" s="21"/>
      <c r="AC18" s="21"/>
      <c r="AD18" s="21"/>
      <c r="AE18" s="21"/>
      <c r="AF18" s="21"/>
      <c r="AG18" s="21"/>
      <c r="AH18" s="21"/>
      <c r="AI18" s="21"/>
      <c r="AJ18" s="21"/>
      <c r="AK18" s="21">
        <f>AL18/AK19</f>
        <v>-3.4680417285825611E-2</v>
      </c>
      <c r="AL18" s="62">
        <f>AL19-AK19</f>
        <v>-199.41239939349725</v>
      </c>
      <c r="AM18" s="21"/>
      <c r="AN18" s="21"/>
      <c r="AO18" s="21"/>
      <c r="AP18" s="21"/>
      <c r="AQ18" s="21"/>
      <c r="AR18" s="21"/>
      <c r="AS18" s="21"/>
      <c r="AT18" s="21"/>
    </row>
    <row r="19" spans="1:46" s="48" customFormat="1" ht="14" x14ac:dyDescent="0.3">
      <c r="A19" s="18"/>
      <c r="B19" s="22" t="s">
        <v>2</v>
      </c>
      <c r="C19" s="19" t="s">
        <v>3</v>
      </c>
      <c r="D19" s="60">
        <v>1600</v>
      </c>
      <c r="E19" s="60">
        <v>1800</v>
      </c>
      <c r="F19" s="60">
        <v>1850</v>
      </c>
      <c r="G19" s="60">
        <v>2000</v>
      </c>
      <c r="H19" s="60">
        <v>2300</v>
      </c>
      <c r="I19" s="60">
        <v>2150</v>
      </c>
      <c r="J19" s="60">
        <v>2500</v>
      </c>
      <c r="K19" s="60">
        <v>2750</v>
      </c>
      <c r="L19" s="60">
        <v>3000</v>
      </c>
      <c r="M19" s="60">
        <v>3150</v>
      </c>
      <c r="N19" s="60">
        <v>3450</v>
      </c>
      <c r="O19" s="60">
        <v>3450</v>
      </c>
      <c r="P19" s="60">
        <v>3250</v>
      </c>
      <c r="Q19" s="60">
        <v>2900</v>
      </c>
      <c r="R19" s="60">
        <v>3100</v>
      </c>
      <c r="S19" s="60">
        <v>3650</v>
      </c>
      <c r="T19" s="60">
        <v>3350</v>
      </c>
      <c r="U19" s="60">
        <v>3900</v>
      </c>
      <c r="V19" s="60">
        <v>3850</v>
      </c>
      <c r="W19" s="60">
        <v>4100</v>
      </c>
      <c r="X19" s="60">
        <v>4850</v>
      </c>
      <c r="Y19" s="60">
        <v>4900</v>
      </c>
      <c r="Z19" s="60">
        <v>4700</v>
      </c>
      <c r="AA19" s="60">
        <v>4300</v>
      </c>
      <c r="AB19" s="60">
        <v>4050</v>
      </c>
      <c r="AC19" s="60">
        <v>4150</v>
      </c>
      <c r="AD19" s="60">
        <v>5100</v>
      </c>
      <c r="AE19" s="60">
        <v>5500</v>
      </c>
      <c r="AF19" s="60">
        <v>5450</v>
      </c>
      <c r="AG19" s="60">
        <v>6400</v>
      </c>
      <c r="AH19" s="60">
        <v>6100</v>
      </c>
      <c r="AI19" s="60">
        <v>5700</v>
      </c>
      <c r="AJ19" s="60">
        <v>5500</v>
      </c>
      <c r="AK19" s="60">
        <v>5750</v>
      </c>
      <c r="AL19" s="60">
        <v>5550.5876006065027</v>
      </c>
      <c r="AM19" s="60">
        <v>5679.5475581911924</v>
      </c>
      <c r="AN19" s="60">
        <v>5672.4731691060897</v>
      </c>
      <c r="AO19" s="60">
        <v>5676.1531218942482</v>
      </c>
      <c r="AP19" s="60">
        <v>5666.4139547366403</v>
      </c>
      <c r="AQ19" s="60">
        <v>5671.6557409893676</v>
      </c>
      <c r="AR19" s="60">
        <v>5671.7940742841729</v>
      </c>
      <c r="AS19" s="60">
        <v>5672.4364551334684</v>
      </c>
      <c r="AT19" s="60">
        <v>5671.839648101316</v>
      </c>
    </row>
    <row r="20" spans="1:46" s="48" customFormat="1" ht="14" x14ac:dyDescent="0.3">
      <c r="A20" s="18"/>
      <c r="B20" s="22" t="s">
        <v>4</v>
      </c>
      <c r="C20" s="19" t="s">
        <v>3</v>
      </c>
      <c r="D20" s="60">
        <v>1450</v>
      </c>
      <c r="E20" s="60">
        <v>1650</v>
      </c>
      <c r="F20" s="60">
        <v>1730</v>
      </c>
      <c r="G20" s="60">
        <v>1800</v>
      </c>
      <c r="H20" s="60">
        <v>2100</v>
      </c>
      <c r="I20" s="60">
        <v>1970</v>
      </c>
      <c r="J20" s="60">
        <v>2350</v>
      </c>
      <c r="K20" s="60">
        <v>2600</v>
      </c>
      <c r="L20" s="60">
        <v>2850</v>
      </c>
      <c r="M20" s="60">
        <v>2980</v>
      </c>
      <c r="N20" s="60">
        <v>3170</v>
      </c>
      <c r="O20" s="60">
        <v>3050</v>
      </c>
      <c r="P20" s="60">
        <v>2600</v>
      </c>
      <c r="Q20" s="60">
        <v>2500</v>
      </c>
      <c r="R20" s="60">
        <v>2880</v>
      </c>
      <c r="S20" s="60">
        <v>3450</v>
      </c>
      <c r="T20" s="60">
        <v>3000</v>
      </c>
      <c r="U20" s="60">
        <v>3680</v>
      </c>
      <c r="V20" s="60">
        <v>3630</v>
      </c>
      <c r="W20" s="60">
        <v>3860</v>
      </c>
      <c r="X20" s="60">
        <v>4650</v>
      </c>
      <c r="Y20" s="60">
        <v>4200</v>
      </c>
      <c r="Z20" s="60">
        <v>3950</v>
      </c>
      <c r="AA20" s="60">
        <v>4000</v>
      </c>
      <c r="AB20" s="60">
        <v>3800</v>
      </c>
      <c r="AC20" s="60">
        <v>3920</v>
      </c>
      <c r="AD20" s="60">
        <v>4920</v>
      </c>
      <c r="AE20" s="60">
        <v>5200</v>
      </c>
      <c r="AF20" s="60">
        <v>4980</v>
      </c>
      <c r="AG20" s="60">
        <v>6020</v>
      </c>
      <c r="AH20" s="60">
        <v>5720</v>
      </c>
      <c r="AI20" s="60">
        <v>5400</v>
      </c>
      <c r="AJ20" s="60">
        <v>4440</v>
      </c>
      <c r="AK20" s="60">
        <v>5150</v>
      </c>
      <c r="AL20" s="60">
        <v>5177.9917291496058</v>
      </c>
      <c r="AM20" s="60">
        <v>5299.9568986349032</v>
      </c>
      <c r="AN20" s="60">
        <v>5293.2662244136482</v>
      </c>
      <c r="AO20" s="60">
        <v>5296.7465765591969</v>
      </c>
      <c r="AP20" s="60">
        <v>5287.5356618370188</v>
      </c>
      <c r="AQ20" s="60">
        <v>5292.4931336017216</v>
      </c>
      <c r="AR20" s="60">
        <v>5292.6239636923137</v>
      </c>
      <c r="AS20" s="60">
        <v>5293.2315018034733</v>
      </c>
      <c r="AT20" s="60">
        <v>5292.6670655817379</v>
      </c>
    </row>
    <row r="21" spans="1:46" s="48" customFormat="1" ht="14" x14ac:dyDescent="0.3">
      <c r="A21" s="18"/>
      <c r="B21" s="22" t="s">
        <v>5</v>
      </c>
      <c r="C21" s="19" t="s">
        <v>6</v>
      </c>
      <c r="D21" s="60">
        <v>130</v>
      </c>
      <c r="E21" s="60">
        <v>125</v>
      </c>
      <c r="F21" s="60">
        <v>150</v>
      </c>
      <c r="G21" s="60">
        <v>120</v>
      </c>
      <c r="H21" s="60">
        <v>143</v>
      </c>
      <c r="I21" s="60">
        <v>124</v>
      </c>
      <c r="J21" s="60">
        <v>152</v>
      </c>
      <c r="K21" s="60">
        <v>143</v>
      </c>
      <c r="L21" s="60">
        <v>147</v>
      </c>
      <c r="M21" s="60">
        <v>141</v>
      </c>
      <c r="N21" s="60">
        <v>130</v>
      </c>
      <c r="O21" s="60">
        <v>127</v>
      </c>
      <c r="P21" s="60">
        <v>116</v>
      </c>
      <c r="Q21" s="60">
        <v>120</v>
      </c>
      <c r="R21" s="60">
        <v>150</v>
      </c>
      <c r="S21" s="60">
        <v>135</v>
      </c>
      <c r="T21" s="60">
        <v>115</v>
      </c>
      <c r="U21" s="60">
        <v>138</v>
      </c>
      <c r="V21" s="60">
        <v>133</v>
      </c>
      <c r="W21" s="60">
        <v>155</v>
      </c>
      <c r="X21" s="60">
        <v>124</v>
      </c>
      <c r="Y21" s="60">
        <v>107</v>
      </c>
      <c r="Z21" s="60">
        <v>95</v>
      </c>
      <c r="AA21" s="60">
        <v>126</v>
      </c>
      <c r="AB21" s="60">
        <v>149</v>
      </c>
      <c r="AC21" s="60">
        <v>148</v>
      </c>
      <c r="AD21" s="60">
        <v>142</v>
      </c>
      <c r="AE21" s="60">
        <v>132</v>
      </c>
      <c r="AF21" s="60">
        <v>129</v>
      </c>
      <c r="AG21" s="60">
        <v>133</v>
      </c>
      <c r="AH21" s="60">
        <v>134</v>
      </c>
      <c r="AI21" s="60">
        <v>139</v>
      </c>
      <c r="AJ21" s="60">
        <v>115</v>
      </c>
      <c r="AK21" s="60">
        <v>119</v>
      </c>
      <c r="AL21" s="60">
        <v>134.14519562861665</v>
      </c>
      <c r="AM21" s="60">
        <v>134.1563477144808</v>
      </c>
      <c r="AN21" s="60">
        <v>134.24386039132708</v>
      </c>
      <c r="AO21" s="60">
        <v>134.4833899619081</v>
      </c>
      <c r="AP21" s="60">
        <v>134.73658807161107</v>
      </c>
      <c r="AQ21" s="60">
        <v>134.95339857313229</v>
      </c>
      <c r="AR21" s="60">
        <v>135.14146060083098</v>
      </c>
      <c r="AS21" s="60">
        <v>135.10754426482956</v>
      </c>
      <c r="AT21" s="60">
        <v>134.6847876112771</v>
      </c>
    </row>
    <row r="22" spans="1:46" s="48" customFormat="1" ht="14" x14ac:dyDescent="0.3">
      <c r="A22" s="18"/>
      <c r="B22" s="22" t="s">
        <v>7</v>
      </c>
      <c r="C22" s="19" t="s">
        <v>8</v>
      </c>
      <c r="D22" s="60">
        <v>188500</v>
      </c>
      <c r="E22" s="60">
        <v>206250</v>
      </c>
      <c r="F22" s="60">
        <v>259500</v>
      </c>
      <c r="G22" s="60">
        <v>216000</v>
      </c>
      <c r="H22" s="60">
        <v>300300</v>
      </c>
      <c r="I22" s="60">
        <v>244280</v>
      </c>
      <c r="J22" s="60">
        <v>357200</v>
      </c>
      <c r="K22" s="60">
        <v>371800</v>
      </c>
      <c r="L22" s="60">
        <v>418950</v>
      </c>
      <c r="M22" s="60">
        <v>420180</v>
      </c>
      <c r="N22" s="60">
        <v>412100</v>
      </c>
      <c r="O22" s="60">
        <v>387350</v>
      </c>
      <c r="P22" s="60">
        <v>301600</v>
      </c>
      <c r="Q22" s="60">
        <v>300000</v>
      </c>
      <c r="R22" s="60">
        <v>432000</v>
      </c>
      <c r="S22" s="60">
        <v>465750</v>
      </c>
      <c r="T22" s="60">
        <v>345000</v>
      </c>
      <c r="U22" s="60">
        <v>507840</v>
      </c>
      <c r="V22" s="60">
        <v>482790</v>
      </c>
      <c r="W22" s="60">
        <v>598300</v>
      </c>
      <c r="X22" s="60">
        <v>576600</v>
      </c>
      <c r="Y22" s="60">
        <v>449400</v>
      </c>
      <c r="Z22" s="60">
        <v>375250</v>
      </c>
      <c r="AA22" s="60">
        <v>504000</v>
      </c>
      <c r="AB22" s="60">
        <v>566200</v>
      </c>
      <c r="AC22" s="60">
        <v>580160</v>
      </c>
      <c r="AD22" s="60">
        <v>698640</v>
      </c>
      <c r="AE22" s="60">
        <v>686400</v>
      </c>
      <c r="AF22" s="60">
        <v>642420</v>
      </c>
      <c r="AG22" s="60">
        <v>800660</v>
      </c>
      <c r="AH22" s="60">
        <v>766480</v>
      </c>
      <c r="AI22" s="60">
        <v>750600</v>
      </c>
      <c r="AJ22" s="60">
        <v>510600</v>
      </c>
      <c r="AK22" s="60">
        <v>612850</v>
      </c>
      <c r="AL22" s="60">
        <v>694602.71347013291</v>
      </c>
      <c r="AM22" s="60">
        <v>711022.86056502536</v>
      </c>
      <c r="AN22" s="60">
        <v>710588.49204431288</v>
      </c>
      <c r="AO22" s="60">
        <v>712324.43538471952</v>
      </c>
      <c r="AP22" s="60">
        <v>712424.51438296598</v>
      </c>
      <c r="AQ22" s="60">
        <v>714239.93530457653</v>
      </c>
      <c r="AR22" s="60">
        <v>715252.93286429567</v>
      </c>
      <c r="AS22" s="60">
        <v>715155.50943379139</v>
      </c>
      <c r="AT22" s="60">
        <v>712841.73962498747</v>
      </c>
    </row>
    <row r="23" spans="1:46" s="48" customFormat="1" ht="14" x14ac:dyDescent="0.3">
      <c r="A23" s="18"/>
      <c r="B23" s="22" t="s">
        <v>9</v>
      </c>
      <c r="C23" s="19" t="s">
        <v>10</v>
      </c>
      <c r="D23" s="61">
        <v>2.25</v>
      </c>
      <c r="E23" s="61">
        <v>2.42</v>
      </c>
      <c r="F23" s="61">
        <v>2.15</v>
      </c>
      <c r="G23" s="61">
        <v>2.61</v>
      </c>
      <c r="H23" s="61">
        <v>2.3199999999999998</v>
      </c>
      <c r="I23" s="61">
        <v>3.24</v>
      </c>
      <c r="J23" s="61">
        <v>2.83</v>
      </c>
      <c r="K23" s="61">
        <v>2.4700000000000002</v>
      </c>
      <c r="L23" s="61">
        <v>1.96</v>
      </c>
      <c r="M23" s="61">
        <v>1.81</v>
      </c>
      <c r="N23" s="61">
        <v>2</v>
      </c>
      <c r="O23" s="61">
        <v>2.0299999999999998</v>
      </c>
      <c r="P23" s="61">
        <v>2.48</v>
      </c>
      <c r="Q23" s="61">
        <v>2.5099999999999998</v>
      </c>
      <c r="R23" s="61">
        <v>2.12</v>
      </c>
      <c r="S23" s="61">
        <v>2.0699999999999998</v>
      </c>
      <c r="T23" s="61">
        <v>3.08</v>
      </c>
      <c r="U23" s="61">
        <v>4.13</v>
      </c>
      <c r="V23" s="61">
        <v>4.12</v>
      </c>
      <c r="W23" s="61">
        <v>3.49</v>
      </c>
      <c r="X23" s="61">
        <v>4.95</v>
      </c>
      <c r="Y23" s="61">
        <v>6.28</v>
      </c>
      <c r="Z23" s="61">
        <v>7.04</v>
      </c>
      <c r="AA23" s="61">
        <v>4.49</v>
      </c>
      <c r="AB23" s="61">
        <v>3.78</v>
      </c>
      <c r="AC23" s="61">
        <v>3.69</v>
      </c>
      <c r="AD23" s="61">
        <v>3.2</v>
      </c>
      <c r="AE23" s="61">
        <v>3.28</v>
      </c>
      <c r="AF23" s="61">
        <v>3.58</v>
      </c>
      <c r="AG23" s="61">
        <v>3.56</v>
      </c>
      <c r="AH23" s="61">
        <v>4.3499999999999996</v>
      </c>
      <c r="AI23" s="61">
        <v>6.02</v>
      </c>
      <c r="AJ23" s="61">
        <v>7.04</v>
      </c>
      <c r="AK23" s="61">
        <v>4.8698444153891858</v>
      </c>
      <c r="AL23" s="61">
        <v>4.4734030048737852</v>
      </c>
      <c r="AM23" s="61">
        <v>4.2734596277764298</v>
      </c>
      <c r="AN23" s="61">
        <v>4.2345971814420471</v>
      </c>
      <c r="AO23" s="61">
        <v>4.2405519316955695</v>
      </c>
      <c r="AP23" s="61">
        <v>4.238546685187595</v>
      </c>
      <c r="AQ23" s="61">
        <v>4.2003116434006751</v>
      </c>
      <c r="AR23" s="61">
        <v>4.1481224192332382</v>
      </c>
      <c r="AS23" s="61">
        <v>4.1173861858870779</v>
      </c>
      <c r="AT23" s="61">
        <v>4.1038609051932262</v>
      </c>
    </row>
    <row r="24" spans="1:46" s="48" customFormat="1" ht="14" x14ac:dyDescent="0.3">
      <c r="A24" s="18"/>
      <c r="B24" s="22"/>
      <c r="C24" s="19"/>
      <c r="D24" s="21"/>
      <c r="E24" s="21"/>
      <c r="F24" s="21"/>
      <c r="G24" s="21"/>
      <c r="H24" s="21"/>
      <c r="I24" s="21"/>
      <c r="J24" s="21"/>
      <c r="K24" s="21"/>
      <c r="L24" s="21"/>
      <c r="M24" s="21"/>
      <c r="N24" s="21"/>
      <c r="O24" s="21"/>
      <c r="P24" s="21"/>
      <c r="Q24" s="21"/>
      <c r="R24" s="21"/>
      <c r="S24" s="21"/>
      <c r="T24" s="21"/>
      <c r="U24" s="21"/>
      <c r="V24" s="21"/>
      <c r="W24" s="21"/>
      <c r="X24" s="21"/>
      <c r="Y24" s="21"/>
      <c r="Z24" s="21"/>
      <c r="AA24" s="21"/>
      <c r="AB24" s="21"/>
      <c r="AC24" s="21"/>
      <c r="AD24" s="21"/>
      <c r="AE24" s="21"/>
      <c r="AF24" s="21"/>
      <c r="AG24" s="21"/>
      <c r="AH24" s="21"/>
      <c r="AI24" s="21"/>
      <c r="AJ24" s="21"/>
      <c r="AK24" s="21"/>
      <c r="AL24" s="21"/>
      <c r="AM24" s="21"/>
      <c r="AN24" s="21"/>
      <c r="AO24" s="21"/>
      <c r="AP24" s="21"/>
      <c r="AQ24" s="21"/>
      <c r="AR24" s="21"/>
      <c r="AS24" s="21"/>
      <c r="AT24" s="21"/>
    </row>
    <row r="25" spans="1:46" s="48" customFormat="1" ht="14" x14ac:dyDescent="0.3">
      <c r="A25" s="18"/>
      <c r="B25" s="57" t="s">
        <v>17</v>
      </c>
      <c r="C25" s="19"/>
      <c r="D25" s="21"/>
      <c r="E25" s="21"/>
      <c r="F25" s="21"/>
      <c r="G25" s="21"/>
      <c r="H25" s="21"/>
      <c r="I25" s="21"/>
      <c r="J25" s="21"/>
      <c r="K25" s="21"/>
      <c r="L25" s="21"/>
      <c r="M25" s="21"/>
      <c r="N25" s="21"/>
      <c r="O25" s="21"/>
      <c r="P25" s="21"/>
      <c r="Q25" s="21"/>
      <c r="R25" s="21"/>
      <c r="S25" s="21"/>
      <c r="T25" s="21"/>
      <c r="U25" s="21"/>
      <c r="V25" s="21"/>
      <c r="W25" s="21"/>
      <c r="X25" s="21"/>
      <c r="Y25" s="21"/>
      <c r="Z25" s="21"/>
      <c r="AA25" s="21"/>
      <c r="AB25" s="21"/>
      <c r="AC25" s="21"/>
      <c r="AD25" s="21"/>
      <c r="AE25" s="21"/>
      <c r="AF25" s="21"/>
      <c r="AG25" s="21"/>
      <c r="AH25" s="21"/>
      <c r="AI25" s="21"/>
      <c r="AJ25" s="21"/>
      <c r="AK25" s="21"/>
      <c r="AL25" s="62">
        <f>AL26-AK26</f>
        <v>35.216986753441915</v>
      </c>
      <c r="AM25" s="21"/>
      <c r="AN25" s="21"/>
      <c r="AO25" s="21"/>
      <c r="AP25" s="21"/>
      <c r="AQ25" s="21"/>
      <c r="AR25" s="21"/>
      <c r="AS25" s="21"/>
      <c r="AT25" s="21"/>
    </row>
    <row r="26" spans="1:46" s="48" customFormat="1" ht="14" x14ac:dyDescent="0.3">
      <c r="A26" s="18"/>
      <c r="B26" s="22" t="s">
        <v>2</v>
      </c>
      <c r="C26" s="19" t="s">
        <v>3</v>
      </c>
      <c r="D26" s="60">
        <v>2</v>
      </c>
      <c r="E26" s="60">
        <v>2</v>
      </c>
      <c r="F26" s="60">
        <v>3</v>
      </c>
      <c r="G26" s="60">
        <v>2</v>
      </c>
      <c r="H26" s="60">
        <v>1</v>
      </c>
      <c r="I26" s="60">
        <v>4</v>
      </c>
      <c r="J26" s="60">
        <v>5</v>
      </c>
      <c r="K26" s="60">
        <v>12</v>
      </c>
      <c r="L26" s="60">
        <v>17</v>
      </c>
      <c r="M26" s="60">
        <v>33</v>
      </c>
      <c r="N26" s="60">
        <v>40</v>
      </c>
      <c r="O26" s="60">
        <v>41</v>
      </c>
      <c r="P26" s="60">
        <v>80</v>
      </c>
      <c r="Q26" s="60">
        <v>90</v>
      </c>
      <c r="R26" s="60">
        <v>85</v>
      </c>
      <c r="S26" s="60">
        <v>74</v>
      </c>
      <c r="T26" s="60">
        <v>115</v>
      </c>
      <c r="U26" s="60">
        <v>47</v>
      </c>
      <c r="V26" s="60">
        <v>35</v>
      </c>
      <c r="W26" s="60">
        <v>38</v>
      </c>
      <c r="X26" s="60">
        <v>51</v>
      </c>
      <c r="Y26" s="60">
        <v>80</v>
      </c>
      <c r="Z26" s="60">
        <v>56</v>
      </c>
      <c r="AA26" s="60">
        <v>27</v>
      </c>
      <c r="AB26" s="60">
        <v>31</v>
      </c>
      <c r="AC26" s="60">
        <v>16</v>
      </c>
      <c r="AD26" s="60">
        <v>33</v>
      </c>
      <c r="AE26" s="60">
        <v>93</v>
      </c>
      <c r="AF26" s="60">
        <v>160</v>
      </c>
      <c r="AG26" s="60">
        <v>170</v>
      </c>
      <c r="AH26" s="60">
        <v>193</v>
      </c>
      <c r="AI26" s="60">
        <v>110</v>
      </c>
      <c r="AJ26" s="60">
        <v>163</v>
      </c>
      <c r="AK26" s="60">
        <v>115</v>
      </c>
      <c r="AL26" s="60">
        <v>150.21698675344192</v>
      </c>
      <c r="AM26" s="60">
        <v>150.65966085997701</v>
      </c>
      <c r="AN26" s="60">
        <v>150.54504075724677</v>
      </c>
      <c r="AO26" s="60">
        <v>151.1019254043857</v>
      </c>
      <c r="AP26" s="60">
        <v>151.40653363623784</v>
      </c>
      <c r="AQ26" s="60">
        <v>151.52628951532657</v>
      </c>
      <c r="AR26" s="60">
        <v>151.56850485850146</v>
      </c>
      <c r="AS26" s="60">
        <v>151.56451784078695</v>
      </c>
      <c r="AT26" s="60">
        <v>151.54759814217567</v>
      </c>
    </row>
    <row r="27" spans="1:46" s="48" customFormat="1" ht="14" x14ac:dyDescent="0.3">
      <c r="A27" s="18"/>
      <c r="B27" s="22" t="s">
        <v>4</v>
      </c>
      <c r="C27" s="19" t="s">
        <v>3</v>
      </c>
      <c r="D27" s="60">
        <v>1</v>
      </c>
      <c r="E27" s="60">
        <v>2</v>
      </c>
      <c r="F27" s="60">
        <v>1</v>
      </c>
      <c r="G27" s="60">
        <v>1</v>
      </c>
      <c r="H27" s="60">
        <v>1</v>
      </c>
      <c r="I27" s="60">
        <v>3</v>
      </c>
      <c r="J27" s="60">
        <v>4</v>
      </c>
      <c r="K27" s="60">
        <v>10</v>
      </c>
      <c r="L27" s="60">
        <v>17</v>
      </c>
      <c r="M27" s="60">
        <v>28</v>
      </c>
      <c r="N27" s="60">
        <v>37</v>
      </c>
      <c r="O27" s="60">
        <v>36</v>
      </c>
      <c r="P27" s="60">
        <v>68</v>
      </c>
      <c r="Q27" s="60">
        <v>80</v>
      </c>
      <c r="R27" s="60">
        <v>80</v>
      </c>
      <c r="S27" s="60">
        <v>66</v>
      </c>
      <c r="T27" s="60">
        <v>110</v>
      </c>
      <c r="U27" s="60">
        <v>43</v>
      </c>
      <c r="V27" s="60">
        <v>25</v>
      </c>
      <c r="W27" s="60">
        <v>34</v>
      </c>
      <c r="X27" s="60">
        <v>50</v>
      </c>
      <c r="Y27" s="60">
        <v>65</v>
      </c>
      <c r="Z27" s="60">
        <v>54</v>
      </c>
      <c r="AA27" s="60">
        <v>26</v>
      </c>
      <c r="AB27" s="60">
        <v>29</v>
      </c>
      <c r="AC27" s="60">
        <v>16</v>
      </c>
      <c r="AD27" s="60">
        <v>31</v>
      </c>
      <c r="AE27" s="60">
        <v>90</v>
      </c>
      <c r="AF27" s="60">
        <v>146</v>
      </c>
      <c r="AG27" s="60">
        <v>144</v>
      </c>
      <c r="AH27" s="60">
        <v>179</v>
      </c>
      <c r="AI27" s="60">
        <v>102</v>
      </c>
      <c r="AJ27" s="60">
        <v>136</v>
      </c>
      <c r="AK27" s="60">
        <v>99</v>
      </c>
      <c r="AL27" s="60">
        <v>137.40689525289687</v>
      </c>
      <c r="AM27" s="60">
        <v>137.81181932908157</v>
      </c>
      <c r="AN27" s="60">
        <v>137.70697371347981</v>
      </c>
      <c r="AO27" s="60">
        <v>138.21636876948301</v>
      </c>
      <c r="AP27" s="60">
        <v>138.49500084901459</v>
      </c>
      <c r="AQ27" s="60">
        <v>138.60454427610458</v>
      </c>
      <c r="AR27" s="60">
        <v>138.64315961094829</v>
      </c>
      <c r="AS27" s="60">
        <v>138.63951259517523</v>
      </c>
      <c r="AT27" s="60">
        <v>138.62403576179534</v>
      </c>
    </row>
    <row r="28" spans="1:46" s="48" customFormat="1" ht="14" x14ac:dyDescent="0.3">
      <c r="A28" s="18"/>
      <c r="B28" s="22" t="s">
        <v>5</v>
      </c>
      <c r="C28" s="19" t="s">
        <v>18</v>
      </c>
      <c r="D28" s="60">
        <v>480</v>
      </c>
      <c r="E28" s="60">
        <v>240</v>
      </c>
      <c r="F28" s="60">
        <v>0</v>
      </c>
      <c r="G28" s="60">
        <v>480</v>
      </c>
      <c r="H28" s="60">
        <v>480</v>
      </c>
      <c r="I28" s="60">
        <v>160</v>
      </c>
      <c r="J28" s="60">
        <v>480</v>
      </c>
      <c r="K28" s="60">
        <v>432</v>
      </c>
      <c r="L28" s="60">
        <v>395.29411764705878</v>
      </c>
      <c r="M28" s="60">
        <v>377.14285714285711</v>
      </c>
      <c r="N28" s="60">
        <v>285.40540540540542</v>
      </c>
      <c r="O28" s="60">
        <v>400</v>
      </c>
      <c r="P28" s="60">
        <v>536.47058823529414</v>
      </c>
      <c r="Q28" s="60">
        <v>540</v>
      </c>
      <c r="R28" s="60">
        <v>426</v>
      </c>
      <c r="S28" s="60">
        <v>640</v>
      </c>
      <c r="T28" s="60">
        <v>510.54545454545456</v>
      </c>
      <c r="U28" s="60">
        <v>636.2790697674418</v>
      </c>
      <c r="V28" s="60">
        <v>652.80000000000007</v>
      </c>
      <c r="W28" s="60">
        <v>748.23529411764707</v>
      </c>
      <c r="X28" s="60">
        <v>787.19999999999993</v>
      </c>
      <c r="Y28" s="60">
        <v>509.53846153846155</v>
      </c>
      <c r="Z28" s="60">
        <v>622.22222222222217</v>
      </c>
      <c r="AA28" s="60">
        <v>756.92307692307691</v>
      </c>
      <c r="AB28" s="60">
        <v>794.48275862068965</v>
      </c>
      <c r="AC28" s="60">
        <v>1050</v>
      </c>
      <c r="AD28" s="60">
        <v>1099.3548387096776</v>
      </c>
      <c r="AE28" s="60">
        <v>1050.6666666666667</v>
      </c>
      <c r="AF28" s="60">
        <v>1121.0958904109589</v>
      </c>
      <c r="AG28" s="60">
        <v>933.33333333333337</v>
      </c>
      <c r="AH28" s="60">
        <v>804.46927374301674</v>
      </c>
      <c r="AI28" s="60">
        <v>880</v>
      </c>
      <c r="AJ28" s="60">
        <v>585.88235294117658</v>
      </c>
      <c r="AK28" s="60">
        <v>814.54545454545462</v>
      </c>
      <c r="AL28" s="60">
        <v>987.42142498488261</v>
      </c>
      <c r="AM28" s="60">
        <v>1006.7346797657273</v>
      </c>
      <c r="AN28" s="60">
        <v>1024.3378501214574</v>
      </c>
      <c r="AO28" s="60">
        <v>1040.8938925577856</v>
      </c>
      <c r="AP28" s="60">
        <v>1057.5401259892733</v>
      </c>
      <c r="AQ28" s="60">
        <v>1074.6192377115547</v>
      </c>
      <c r="AR28" s="60">
        <v>1092.9787344476999</v>
      </c>
      <c r="AS28" s="60">
        <v>1111.019799905401</v>
      </c>
      <c r="AT28" s="60">
        <v>1127.440025110531</v>
      </c>
    </row>
    <row r="29" spans="1:46" s="48" customFormat="1" ht="14" x14ac:dyDescent="0.3">
      <c r="A29" s="18"/>
      <c r="B29" s="22" t="s">
        <v>7</v>
      </c>
      <c r="C29" s="19" t="s">
        <v>19</v>
      </c>
      <c r="D29" s="60">
        <v>1</v>
      </c>
      <c r="E29" s="60">
        <v>1</v>
      </c>
      <c r="F29" s="60">
        <v>0</v>
      </c>
      <c r="G29" s="60">
        <v>1</v>
      </c>
      <c r="H29" s="60">
        <v>1</v>
      </c>
      <c r="I29" s="60">
        <v>1</v>
      </c>
      <c r="J29" s="60">
        <v>4</v>
      </c>
      <c r="K29" s="60">
        <v>9</v>
      </c>
      <c r="L29" s="60">
        <v>14</v>
      </c>
      <c r="M29" s="60">
        <v>22</v>
      </c>
      <c r="N29" s="60">
        <v>22</v>
      </c>
      <c r="O29" s="60">
        <v>30</v>
      </c>
      <c r="P29" s="60">
        <v>76</v>
      </c>
      <c r="Q29" s="60">
        <v>90</v>
      </c>
      <c r="R29" s="60">
        <v>71</v>
      </c>
      <c r="S29" s="60">
        <v>88</v>
      </c>
      <c r="T29" s="60">
        <v>117</v>
      </c>
      <c r="U29" s="60">
        <v>57</v>
      </c>
      <c r="V29" s="60">
        <v>34</v>
      </c>
      <c r="W29" s="60">
        <v>53</v>
      </c>
      <c r="X29" s="60">
        <v>82</v>
      </c>
      <c r="Y29" s="60">
        <v>69</v>
      </c>
      <c r="Z29" s="60">
        <v>70</v>
      </c>
      <c r="AA29" s="60">
        <v>41</v>
      </c>
      <c r="AB29" s="60">
        <v>48</v>
      </c>
      <c r="AC29" s="60">
        <v>35</v>
      </c>
      <c r="AD29" s="60">
        <v>71</v>
      </c>
      <c r="AE29" s="60">
        <v>197</v>
      </c>
      <c r="AF29" s="60">
        <v>341</v>
      </c>
      <c r="AG29" s="60">
        <v>280</v>
      </c>
      <c r="AH29" s="60">
        <v>300</v>
      </c>
      <c r="AI29" s="60">
        <v>187</v>
      </c>
      <c r="AJ29" s="60">
        <v>166</v>
      </c>
      <c r="AK29" s="60">
        <v>168</v>
      </c>
      <c r="AL29" s="60">
        <v>282.66356731950816</v>
      </c>
      <c r="AM29" s="60">
        <v>289.04153708374002</v>
      </c>
      <c r="AN29" s="60">
        <v>293.87180291749576</v>
      </c>
      <c r="AO29" s="60">
        <v>299.72619604931151</v>
      </c>
      <c r="AP29" s="60">
        <v>305.13337634739872</v>
      </c>
      <c r="AQ29" s="60">
        <v>310.3064785694686</v>
      </c>
      <c r="AR29" s="60">
        <v>315.69588569042651</v>
      </c>
      <c r="AS29" s="60">
        <v>320.89842404682065</v>
      </c>
      <c r="AT29" s="60">
        <v>325.60476325042021</v>
      </c>
    </row>
    <row r="30" spans="1:46" s="48" customFormat="1" ht="14" x14ac:dyDescent="0.3">
      <c r="A30" s="18"/>
      <c r="B30" s="22" t="s">
        <v>20</v>
      </c>
      <c r="C30" s="19" t="s">
        <v>21</v>
      </c>
      <c r="D30" s="63">
        <v>0.57999999999999996</v>
      </c>
      <c r="E30" s="63">
        <v>0.53</v>
      </c>
      <c r="F30" s="63">
        <v>0.5</v>
      </c>
      <c r="G30" s="63">
        <v>0.52</v>
      </c>
      <c r="H30" s="63">
        <v>0.74</v>
      </c>
      <c r="I30" s="63">
        <v>0.72499999999999998</v>
      </c>
      <c r="J30" s="63">
        <v>0.59799999999999998</v>
      </c>
      <c r="K30" s="63">
        <v>0.57899999999999996</v>
      </c>
      <c r="L30" s="63">
        <v>0.56100000000000005</v>
      </c>
      <c r="M30" s="63">
        <v>0.38200000000000001</v>
      </c>
      <c r="N30" s="63">
        <v>0.45100000000000001</v>
      </c>
      <c r="O30" s="63">
        <v>0.29499999999999998</v>
      </c>
      <c r="P30" s="63">
        <v>0.42</v>
      </c>
      <c r="Q30" s="63">
        <v>0.60599999999999998</v>
      </c>
      <c r="R30" s="63">
        <v>0.39600000000000002</v>
      </c>
      <c r="S30" s="63">
        <v>0.47299999999999998</v>
      </c>
      <c r="T30" s="63">
        <v>0.47199999999999998</v>
      </c>
      <c r="U30" s="63">
        <v>0.61</v>
      </c>
      <c r="V30" s="63">
        <v>0.41699999999999998</v>
      </c>
      <c r="W30" s="63">
        <v>0.64500000000000002</v>
      </c>
      <c r="X30" s="63">
        <v>1.04</v>
      </c>
      <c r="Y30" s="63">
        <v>0.82</v>
      </c>
      <c r="Z30" s="63">
        <v>0.70699999999999996</v>
      </c>
      <c r="AA30" s="63">
        <v>0.77400000000000002</v>
      </c>
      <c r="AB30" s="63">
        <v>0.55900000000000005</v>
      </c>
      <c r="AC30" s="63">
        <v>0.56100000000000005</v>
      </c>
      <c r="AD30" s="63">
        <v>0.69</v>
      </c>
      <c r="AE30" s="63">
        <v>0.75</v>
      </c>
      <c r="AF30" s="63">
        <v>0.6</v>
      </c>
      <c r="AG30" s="63">
        <v>0.60299999999999998</v>
      </c>
      <c r="AH30" s="63">
        <v>0.58299999999999996</v>
      </c>
      <c r="AI30" s="63">
        <v>0.97</v>
      </c>
      <c r="AJ30" s="63">
        <v>0.86499999999999999</v>
      </c>
      <c r="AK30" s="63">
        <v>0.76029574053532234</v>
      </c>
      <c r="AL30" s="63">
        <v>0.74135313333800301</v>
      </c>
      <c r="AM30" s="63">
        <v>0.71196805324830703</v>
      </c>
      <c r="AN30" s="63">
        <v>0.69665218474897472</v>
      </c>
      <c r="AO30" s="63">
        <v>0.70560359338256162</v>
      </c>
      <c r="AP30" s="63">
        <v>0.71194232736817487</v>
      </c>
      <c r="AQ30" s="63">
        <v>0.71660486888244912</v>
      </c>
      <c r="AR30" s="63">
        <v>0.71782583525381316</v>
      </c>
      <c r="AS30" s="63">
        <v>0.71997185307265343</v>
      </c>
      <c r="AT30" s="63">
        <v>0.72446093866550043</v>
      </c>
    </row>
    <row r="31" spans="1:46" s="48" customFormat="1" ht="14" x14ac:dyDescent="0.3">
      <c r="A31" s="18"/>
      <c r="B31" s="22"/>
      <c r="C31" s="19"/>
      <c r="D31" s="21"/>
      <c r="E31" s="21"/>
      <c r="F31" s="21"/>
      <c r="G31" s="21"/>
      <c r="H31" s="21"/>
      <c r="I31" s="21"/>
      <c r="J31" s="21"/>
      <c r="K31" s="21"/>
      <c r="L31" s="21"/>
      <c r="M31" s="21"/>
      <c r="N31" s="21"/>
      <c r="O31" s="21"/>
      <c r="P31" s="21"/>
      <c r="Q31" s="21"/>
      <c r="R31" s="21"/>
      <c r="S31" s="21"/>
      <c r="T31" s="21"/>
      <c r="U31" s="21"/>
      <c r="V31" s="21"/>
      <c r="W31" s="21"/>
      <c r="X31" s="21"/>
      <c r="Y31" s="21"/>
      <c r="Z31" s="21"/>
      <c r="AA31" s="21"/>
      <c r="AB31" s="21"/>
      <c r="AC31" s="21"/>
      <c r="AD31" s="21"/>
      <c r="AE31" s="21"/>
      <c r="AF31" s="21"/>
      <c r="AG31" s="21"/>
      <c r="AH31" s="21"/>
      <c r="AI31" s="21"/>
      <c r="AJ31" s="21"/>
      <c r="AK31" s="21"/>
      <c r="AL31" s="21"/>
      <c r="AM31" s="21"/>
      <c r="AN31" s="21"/>
      <c r="AO31" s="21"/>
      <c r="AP31" s="21"/>
      <c r="AQ31" s="21"/>
      <c r="AR31" s="21"/>
      <c r="AS31" s="21"/>
      <c r="AT31" s="21"/>
    </row>
    <row r="32" spans="1:46" s="48" customFormat="1" ht="14" x14ac:dyDescent="0.3">
      <c r="A32" s="18"/>
      <c r="B32" s="57" t="s">
        <v>22</v>
      </c>
      <c r="C32" s="19"/>
      <c r="D32" s="21"/>
      <c r="E32" s="21"/>
      <c r="F32" s="21"/>
      <c r="G32" s="21"/>
      <c r="H32" s="21"/>
      <c r="I32" s="21"/>
      <c r="J32" s="21"/>
      <c r="K32" s="21"/>
      <c r="L32" s="21"/>
      <c r="M32" s="21"/>
      <c r="N32" s="21"/>
      <c r="O32" s="21"/>
      <c r="P32" s="21"/>
      <c r="Q32" s="21"/>
      <c r="R32" s="21"/>
      <c r="S32" s="21"/>
      <c r="T32" s="21"/>
      <c r="U32" s="21"/>
      <c r="V32" s="21"/>
      <c r="W32" s="21"/>
      <c r="X32" s="21"/>
      <c r="Y32" s="21"/>
      <c r="Z32" s="21"/>
      <c r="AA32" s="21"/>
      <c r="AB32" s="21"/>
      <c r="AC32" s="21"/>
      <c r="AD32" s="21"/>
      <c r="AE32" s="21"/>
      <c r="AF32" s="21"/>
      <c r="AG32" s="21"/>
      <c r="AH32" s="21"/>
      <c r="AI32" s="21"/>
      <c r="AJ32" s="21"/>
      <c r="AK32" s="21"/>
      <c r="AL32" s="21"/>
      <c r="AM32" s="21"/>
      <c r="AN32" s="21"/>
      <c r="AO32" s="21"/>
      <c r="AP32" s="21"/>
      <c r="AQ32" s="21"/>
      <c r="AR32" s="21"/>
      <c r="AS32" s="21"/>
      <c r="AT32" s="21"/>
    </row>
    <row r="33" spans="1:46" s="48" customFormat="1" ht="14" x14ac:dyDescent="0.3">
      <c r="A33" s="18"/>
      <c r="B33" s="22" t="s">
        <v>4</v>
      </c>
      <c r="C33" s="19" t="s">
        <v>3</v>
      </c>
      <c r="D33" s="60">
        <v>2500</v>
      </c>
      <c r="E33" s="60">
        <v>2500</v>
      </c>
      <c r="F33" s="60">
        <v>2400</v>
      </c>
      <c r="G33" s="60">
        <v>2450</v>
      </c>
      <c r="H33" s="60">
        <v>2450</v>
      </c>
      <c r="I33" s="60">
        <v>2600</v>
      </c>
      <c r="J33" s="60">
        <v>2500</v>
      </c>
      <c r="K33" s="60">
        <v>2700</v>
      </c>
      <c r="L33" s="60">
        <v>2900</v>
      </c>
      <c r="M33" s="60">
        <v>2750</v>
      </c>
      <c r="N33" s="60">
        <v>2850</v>
      </c>
      <c r="O33" s="60">
        <v>3300</v>
      </c>
      <c r="P33" s="60">
        <v>3250</v>
      </c>
      <c r="Q33" s="60">
        <v>3250</v>
      </c>
      <c r="R33" s="60">
        <v>3350</v>
      </c>
      <c r="S33" s="60">
        <v>2900</v>
      </c>
      <c r="T33" s="60">
        <v>3050</v>
      </c>
      <c r="U33" s="60">
        <v>2900</v>
      </c>
      <c r="V33" s="60">
        <v>2750</v>
      </c>
      <c r="W33" s="60">
        <v>2550</v>
      </c>
      <c r="X33" s="60">
        <v>2550</v>
      </c>
      <c r="Y33" s="60">
        <v>2400</v>
      </c>
      <c r="Z33" s="60">
        <v>2600</v>
      </c>
      <c r="AA33" s="60">
        <v>2750</v>
      </c>
      <c r="AB33" s="60">
        <v>2300</v>
      </c>
      <c r="AC33" s="60">
        <v>2450</v>
      </c>
      <c r="AD33" s="60">
        <v>2600</v>
      </c>
      <c r="AE33" s="60">
        <v>2470</v>
      </c>
      <c r="AF33" s="60">
        <v>2310</v>
      </c>
      <c r="AG33" s="60">
        <v>2230</v>
      </c>
      <c r="AH33" s="60">
        <v>2540</v>
      </c>
      <c r="AI33" s="60">
        <v>2640</v>
      </c>
      <c r="AJ33" s="60">
        <v>2560</v>
      </c>
      <c r="AK33" s="60">
        <v>2795</v>
      </c>
      <c r="AL33" s="60">
        <v>2707.9623956099172</v>
      </c>
      <c r="AM33" s="60">
        <v>2684.3961750437024</v>
      </c>
      <c r="AN33" s="60">
        <v>2673.5265573741099</v>
      </c>
      <c r="AO33" s="60">
        <v>2674.7490403737133</v>
      </c>
      <c r="AP33" s="60">
        <v>2679.7267879781525</v>
      </c>
      <c r="AQ33" s="60">
        <v>2686.6469075438208</v>
      </c>
      <c r="AR33" s="60">
        <v>2692.8901899355042</v>
      </c>
      <c r="AS33" s="60">
        <v>2699.117821862611</v>
      </c>
      <c r="AT33" s="60">
        <v>2703.9790069261039</v>
      </c>
    </row>
    <row r="34" spans="1:46" s="48" customFormat="1" ht="14" x14ac:dyDescent="0.3">
      <c r="A34" s="18"/>
      <c r="B34" s="22" t="s">
        <v>5</v>
      </c>
      <c r="C34" s="19" t="s">
        <v>23</v>
      </c>
      <c r="D34" s="60">
        <v>2.44</v>
      </c>
      <c r="E34" s="60">
        <v>2.012</v>
      </c>
      <c r="F34" s="60">
        <v>2.7791666666666668</v>
      </c>
      <c r="G34" s="60">
        <v>2.6244897959183673</v>
      </c>
      <c r="H34" s="60">
        <v>2.4183673469387754</v>
      </c>
      <c r="I34" s="60">
        <v>2.5211538461538461</v>
      </c>
      <c r="J34" s="60">
        <v>2.8039999999999998</v>
      </c>
      <c r="K34" s="60">
        <v>2.5333333333333332</v>
      </c>
      <c r="L34" s="60">
        <v>2.7655172413793103</v>
      </c>
      <c r="M34" s="60">
        <v>2.7181818181818183</v>
      </c>
      <c r="N34" s="60">
        <v>2.3666666666666667</v>
      </c>
      <c r="O34" s="60">
        <v>2.418181818181818</v>
      </c>
      <c r="P34" s="60">
        <v>2.1430769230769231</v>
      </c>
      <c r="Q34" s="60">
        <v>2.1538461538461537</v>
      </c>
      <c r="R34" s="60">
        <v>2.3522388059701491</v>
      </c>
      <c r="S34" s="60">
        <v>2.3034482758620691</v>
      </c>
      <c r="T34" s="60">
        <v>2.1475409836065573</v>
      </c>
      <c r="U34" s="60">
        <v>2.2517241379310344</v>
      </c>
      <c r="V34" s="60">
        <v>2.46</v>
      </c>
      <c r="W34" s="60">
        <v>2.8333333333333335</v>
      </c>
      <c r="X34" s="60">
        <v>2.2352941176470589</v>
      </c>
      <c r="Y34" s="60">
        <v>1.8333333333333333</v>
      </c>
      <c r="Z34" s="60">
        <v>1.6461538461538461</v>
      </c>
      <c r="AA34" s="60">
        <v>2.38</v>
      </c>
      <c r="AB34" s="60">
        <v>2.1739130434782608</v>
      </c>
      <c r="AC34" s="60">
        <v>2.4040816326530612</v>
      </c>
      <c r="AD34" s="60">
        <v>2.4</v>
      </c>
      <c r="AE34" s="60">
        <v>2.2153846153846155</v>
      </c>
      <c r="AF34" s="60">
        <v>2.0281385281385282</v>
      </c>
      <c r="AG34" s="60">
        <v>2.7802690582959642</v>
      </c>
      <c r="AH34" s="60">
        <v>2.2826771653543307</v>
      </c>
      <c r="AI34" s="60">
        <v>2.1598484848484847</v>
      </c>
      <c r="AJ34" s="60">
        <v>2.0609375000000001</v>
      </c>
      <c r="AK34" s="60">
        <v>1.7971377459749553</v>
      </c>
      <c r="AL34" s="60">
        <v>2.2101963780080642</v>
      </c>
      <c r="AM34" s="60">
        <v>2.223058656361141</v>
      </c>
      <c r="AN34" s="60">
        <v>2.2299434607076627</v>
      </c>
      <c r="AO34" s="60">
        <v>2.235329577067998</v>
      </c>
      <c r="AP34" s="60">
        <v>2.2360371105877115</v>
      </c>
      <c r="AQ34" s="60">
        <v>2.2339624012245012</v>
      </c>
      <c r="AR34" s="60">
        <v>2.2321508148434166</v>
      </c>
      <c r="AS34" s="60">
        <v>2.2329910986439137</v>
      </c>
      <c r="AT34" s="60">
        <v>2.2334023408546648</v>
      </c>
    </row>
    <row r="35" spans="1:46" s="48" customFormat="1" ht="14" x14ac:dyDescent="0.3">
      <c r="A35" s="18"/>
      <c r="B35" s="22" t="s">
        <v>7</v>
      </c>
      <c r="C35" s="19" t="s">
        <v>24</v>
      </c>
      <c r="D35" s="60">
        <v>6100</v>
      </c>
      <c r="E35" s="60">
        <v>5030</v>
      </c>
      <c r="F35" s="60">
        <v>6670</v>
      </c>
      <c r="G35" s="60">
        <v>6430</v>
      </c>
      <c r="H35" s="60">
        <v>5925</v>
      </c>
      <c r="I35" s="60">
        <v>6555</v>
      </c>
      <c r="J35" s="60">
        <v>7010</v>
      </c>
      <c r="K35" s="60">
        <v>6840</v>
      </c>
      <c r="L35" s="60">
        <v>8020</v>
      </c>
      <c r="M35" s="60">
        <v>7475</v>
      </c>
      <c r="N35" s="60">
        <v>6745</v>
      </c>
      <c r="O35" s="60">
        <v>7980</v>
      </c>
      <c r="P35" s="60">
        <v>6965</v>
      </c>
      <c r="Q35" s="60">
        <v>7000</v>
      </c>
      <c r="R35" s="60">
        <v>7880</v>
      </c>
      <c r="S35" s="60">
        <v>6680</v>
      </c>
      <c r="T35" s="60">
        <v>6550</v>
      </c>
      <c r="U35" s="60">
        <v>6530</v>
      </c>
      <c r="V35" s="60">
        <v>6765</v>
      </c>
      <c r="W35" s="60">
        <v>7225</v>
      </c>
      <c r="X35" s="60">
        <v>5700</v>
      </c>
      <c r="Y35" s="60">
        <v>4400</v>
      </c>
      <c r="Z35" s="60">
        <v>4280</v>
      </c>
      <c r="AA35" s="60">
        <v>6545</v>
      </c>
      <c r="AB35" s="60">
        <v>5000</v>
      </c>
      <c r="AC35" s="60">
        <v>5890</v>
      </c>
      <c r="AD35" s="60">
        <v>6240</v>
      </c>
      <c r="AE35" s="60">
        <v>5472</v>
      </c>
      <c r="AF35" s="60">
        <v>4685</v>
      </c>
      <c r="AG35" s="60">
        <v>6200</v>
      </c>
      <c r="AH35" s="60">
        <v>5798</v>
      </c>
      <c r="AI35" s="60">
        <v>5702</v>
      </c>
      <c r="AJ35" s="60">
        <v>5276</v>
      </c>
      <c r="AK35" s="60">
        <v>5023</v>
      </c>
      <c r="AL35" s="60">
        <v>5985.1286785590801</v>
      </c>
      <c r="AM35" s="60">
        <v>5967.5701540336395</v>
      </c>
      <c r="AN35" s="60">
        <v>5961.8130636446658</v>
      </c>
      <c r="AO35" s="60">
        <v>5978.9456411816063</v>
      </c>
      <c r="AP35" s="60">
        <v>5991.9685441551574</v>
      </c>
      <c r="AQ35" s="60">
        <v>6001.8681768189745</v>
      </c>
      <c r="AR35" s="60">
        <v>6010.937031748379</v>
      </c>
      <c r="AS35" s="60">
        <v>6027.1060704103584</v>
      </c>
      <c r="AT35" s="60">
        <v>6039.0730436906324</v>
      </c>
    </row>
    <row r="36" spans="1:46" s="48" customFormat="1" ht="14" x14ac:dyDescent="0.3">
      <c r="A36" s="18"/>
      <c r="B36" s="22" t="s">
        <v>9</v>
      </c>
      <c r="C36" s="19" t="s">
        <v>25</v>
      </c>
      <c r="D36" s="63">
        <v>55.472131147540985</v>
      </c>
      <c r="E36" s="63">
        <v>59.902584493041751</v>
      </c>
      <c r="F36" s="63">
        <v>61.098950524737631</v>
      </c>
      <c r="G36" s="63">
        <v>64.544323483670297</v>
      </c>
      <c r="H36" s="63">
        <v>67.005063291139237</v>
      </c>
      <c r="I36" s="63">
        <v>66.85507246376811</v>
      </c>
      <c r="J36" s="63">
        <v>77.814550641940087</v>
      </c>
      <c r="K36" s="63">
        <v>80.421052631578945</v>
      </c>
      <c r="L36" s="63">
        <v>69.309226932668324</v>
      </c>
      <c r="M36" s="63">
        <v>60.476254180602005</v>
      </c>
      <c r="N36" s="63">
        <v>72.126760563380287</v>
      </c>
      <c r="O36" s="63">
        <v>80.601503759398497</v>
      </c>
      <c r="P36" s="63">
        <v>85.111988513998568</v>
      </c>
      <c r="Q36" s="63">
        <v>66.2</v>
      </c>
      <c r="R36" s="63">
        <v>62.126903553299492</v>
      </c>
      <c r="S36" s="63">
        <v>64.688622754491021</v>
      </c>
      <c r="T36" s="63">
        <v>95.943511450381678</v>
      </c>
      <c r="U36" s="63">
        <v>94.14548238897396</v>
      </c>
      <c r="V36" s="63">
        <v>103.39393939393939</v>
      </c>
      <c r="W36" s="63">
        <v>91.2</v>
      </c>
      <c r="X36" s="63">
        <v>89.766666666666666</v>
      </c>
      <c r="Y36" s="63">
        <v>141.54545454545453</v>
      </c>
      <c r="Z36" s="63">
        <v>162.25233644859813</v>
      </c>
      <c r="AA36" s="63">
        <v>136.47058823529412</v>
      </c>
      <c r="AB36" s="63">
        <v>130.744</v>
      </c>
      <c r="AC36" s="63">
        <v>95.677419354838705</v>
      </c>
      <c r="AD36" s="63">
        <v>84.129807692307693</v>
      </c>
      <c r="AE36" s="63">
        <v>98</v>
      </c>
      <c r="AF36" s="63">
        <v>134.076840981857</v>
      </c>
      <c r="AG36" s="63">
        <v>115.07096774193549</v>
      </c>
      <c r="AH36" s="63">
        <v>113.57468092445671</v>
      </c>
      <c r="AI36" s="63">
        <v>136.80147316730972</v>
      </c>
      <c r="AJ36" s="63">
        <v>180.10614101592114</v>
      </c>
      <c r="AK36" s="63">
        <v>166.31452994940344</v>
      </c>
      <c r="AL36" s="63">
        <v>148.50336375635678</v>
      </c>
      <c r="AM36" s="63">
        <v>137.24631424144033</v>
      </c>
      <c r="AN36" s="63">
        <v>130.24991326269537</v>
      </c>
      <c r="AO36" s="63">
        <v>128.90560811385694</v>
      </c>
      <c r="AP36" s="63">
        <v>129.45746802981984</v>
      </c>
      <c r="AQ36" s="63">
        <v>130.17040000297206</v>
      </c>
      <c r="AR36" s="63">
        <v>129.89586613458647</v>
      </c>
      <c r="AS36" s="63">
        <v>128.40728433606785</v>
      </c>
      <c r="AT36" s="63">
        <v>126.58302040943131</v>
      </c>
    </row>
    <row r="37" spans="1:46" s="48" customFormat="1" ht="14" x14ac:dyDescent="0.3">
      <c r="A37" s="18"/>
      <c r="B37" s="22"/>
      <c r="C37" s="19"/>
      <c r="D37" s="21"/>
      <c r="E37" s="21"/>
      <c r="F37" s="21"/>
      <c r="G37" s="21"/>
      <c r="H37" s="21"/>
      <c r="I37" s="21"/>
      <c r="J37" s="21"/>
      <c r="K37" s="21"/>
      <c r="L37" s="21"/>
      <c r="M37" s="21"/>
      <c r="N37" s="21"/>
      <c r="O37" s="21"/>
      <c r="P37" s="21"/>
      <c r="Q37" s="21"/>
      <c r="R37" s="21"/>
      <c r="S37" s="21"/>
      <c r="T37" s="21"/>
      <c r="U37" s="21"/>
      <c r="V37" s="21"/>
      <c r="W37" s="21"/>
      <c r="X37" s="21"/>
      <c r="Y37" s="21"/>
      <c r="Z37" s="21"/>
      <c r="AA37" s="21"/>
      <c r="AB37" s="21"/>
      <c r="AC37" s="21"/>
      <c r="AD37" s="21"/>
      <c r="AE37" s="21"/>
      <c r="AF37" s="21"/>
      <c r="AG37" s="21"/>
      <c r="AH37" s="21"/>
      <c r="AI37" s="21"/>
      <c r="AJ37" s="21"/>
      <c r="AK37" s="21"/>
      <c r="AL37" s="21"/>
      <c r="AM37" s="21"/>
      <c r="AN37" s="21"/>
      <c r="AO37" s="21"/>
      <c r="AP37" s="21"/>
      <c r="AQ37" s="21"/>
      <c r="AR37" s="21"/>
      <c r="AS37" s="21"/>
      <c r="AT37" s="21"/>
    </row>
    <row r="38" spans="1:46" s="48" customFormat="1" ht="14" x14ac:dyDescent="0.3">
      <c r="A38" s="18"/>
      <c r="B38" s="57" t="s">
        <v>26</v>
      </c>
      <c r="C38" s="19"/>
      <c r="D38" s="21"/>
      <c r="E38" s="21"/>
      <c r="F38" s="21"/>
      <c r="G38" s="21"/>
      <c r="H38" s="21"/>
      <c r="I38" s="21"/>
      <c r="J38" s="21"/>
      <c r="K38" s="21"/>
      <c r="L38" s="21"/>
      <c r="M38" s="21"/>
      <c r="N38" s="21"/>
      <c r="O38" s="21"/>
      <c r="P38" s="21"/>
      <c r="Q38" s="21"/>
      <c r="R38" s="21"/>
      <c r="S38" s="21"/>
      <c r="T38" s="21"/>
      <c r="U38" s="21"/>
      <c r="V38" s="21"/>
      <c r="W38" s="21"/>
      <c r="X38" s="21"/>
      <c r="Y38" s="21"/>
      <c r="Z38" s="21"/>
      <c r="AA38" s="21"/>
      <c r="AB38" s="21"/>
      <c r="AC38" s="21"/>
      <c r="AD38" s="21"/>
      <c r="AE38" s="21"/>
      <c r="AF38" s="21"/>
      <c r="AG38" s="21"/>
      <c r="AH38" s="21"/>
      <c r="AI38" s="21"/>
      <c r="AJ38" s="21"/>
      <c r="AK38" s="21"/>
      <c r="AL38" s="21"/>
      <c r="AM38" s="21"/>
      <c r="AN38" s="21"/>
      <c r="AO38" s="21"/>
      <c r="AP38" s="21"/>
      <c r="AQ38" s="21"/>
      <c r="AR38" s="21"/>
      <c r="AS38" s="21"/>
      <c r="AT38" s="21"/>
    </row>
    <row r="39" spans="1:46" s="48" customFormat="1" ht="14" x14ac:dyDescent="0.3">
      <c r="A39" s="18"/>
      <c r="B39" s="22" t="s">
        <v>2</v>
      </c>
      <c r="C39" s="19" t="s">
        <v>3</v>
      </c>
      <c r="D39" s="60">
        <v>160</v>
      </c>
      <c r="E39" s="60">
        <v>160</v>
      </c>
      <c r="F39" s="60">
        <v>200</v>
      </c>
      <c r="G39" s="60">
        <v>70</v>
      </c>
      <c r="H39" s="60">
        <v>160</v>
      </c>
      <c r="I39" s="60">
        <v>130</v>
      </c>
      <c r="J39" s="60">
        <v>130</v>
      </c>
      <c r="K39" s="60">
        <v>130</v>
      </c>
      <c r="L39" s="60">
        <v>110</v>
      </c>
      <c r="M39" s="60">
        <v>120</v>
      </c>
      <c r="N39" s="60">
        <v>110</v>
      </c>
      <c r="O39" s="60">
        <v>100</v>
      </c>
      <c r="P39" s="60">
        <v>140</v>
      </c>
      <c r="Q39" s="60">
        <v>140</v>
      </c>
      <c r="R39" s="60">
        <v>120</v>
      </c>
      <c r="S39" s="60">
        <v>100</v>
      </c>
      <c r="T39" s="60">
        <v>100</v>
      </c>
      <c r="U39" s="60">
        <v>90</v>
      </c>
      <c r="V39" s="60">
        <v>60</v>
      </c>
      <c r="W39" s="60">
        <v>85</v>
      </c>
      <c r="X39" s="60">
        <v>65</v>
      </c>
      <c r="Y39" s="60">
        <v>55</v>
      </c>
      <c r="Z39" s="60">
        <v>105</v>
      </c>
      <c r="AA39" s="60">
        <v>100</v>
      </c>
      <c r="AB39" s="60">
        <v>85</v>
      </c>
      <c r="AC39" s="60">
        <v>95</v>
      </c>
      <c r="AD39" s="60">
        <v>120</v>
      </c>
      <c r="AE39" s="60">
        <v>100</v>
      </c>
      <c r="AF39" s="60">
        <v>120</v>
      </c>
      <c r="AG39" s="60">
        <v>120</v>
      </c>
      <c r="AH39" s="60">
        <v>140</v>
      </c>
      <c r="AI39" s="60">
        <v>115</v>
      </c>
      <c r="AJ39" s="60">
        <v>110</v>
      </c>
      <c r="AK39" s="60">
        <v>185</v>
      </c>
      <c r="AL39" s="60">
        <v>120.43612759265974</v>
      </c>
      <c r="AM39" s="60">
        <v>125.35292299417598</v>
      </c>
      <c r="AN39" s="60">
        <v>126.36786805454075</v>
      </c>
      <c r="AO39" s="60">
        <v>127.22619205794432</v>
      </c>
      <c r="AP39" s="60">
        <v>128.08855685697915</v>
      </c>
      <c r="AQ39" s="60">
        <v>128.75091657971765</v>
      </c>
      <c r="AR39" s="60">
        <v>129.42040228828841</v>
      </c>
      <c r="AS39" s="60">
        <v>130.17945269317903</v>
      </c>
      <c r="AT39" s="60">
        <v>130.8597957320892</v>
      </c>
    </row>
    <row r="40" spans="1:46" s="48" customFormat="1" ht="14" x14ac:dyDescent="0.3">
      <c r="A40" s="18"/>
      <c r="B40" s="22" t="s">
        <v>4</v>
      </c>
      <c r="C40" s="19" t="s">
        <v>3</v>
      </c>
      <c r="D40" s="60">
        <v>120</v>
      </c>
      <c r="E40" s="60">
        <v>110</v>
      </c>
      <c r="F40" s="60">
        <v>140</v>
      </c>
      <c r="G40" s="60">
        <v>30</v>
      </c>
      <c r="H40" s="60">
        <v>120</v>
      </c>
      <c r="I40" s="60">
        <v>80</v>
      </c>
      <c r="J40" s="60">
        <v>80</v>
      </c>
      <c r="K40" s="60">
        <v>80</v>
      </c>
      <c r="L40" s="60">
        <v>60</v>
      </c>
      <c r="M40" s="60">
        <v>70</v>
      </c>
      <c r="N40" s="60">
        <v>50</v>
      </c>
      <c r="O40" s="60">
        <v>40</v>
      </c>
      <c r="P40" s="60">
        <v>60</v>
      </c>
      <c r="Q40" s="60">
        <v>70</v>
      </c>
      <c r="R40" s="60">
        <v>40</v>
      </c>
      <c r="S40" s="60">
        <v>40</v>
      </c>
      <c r="T40" s="60">
        <v>40</v>
      </c>
      <c r="U40" s="60">
        <v>35</v>
      </c>
      <c r="V40" s="60">
        <v>25</v>
      </c>
      <c r="W40" s="60">
        <v>35</v>
      </c>
      <c r="X40" s="60">
        <v>20</v>
      </c>
      <c r="Y40" s="60">
        <v>20</v>
      </c>
      <c r="Z40" s="60">
        <v>30</v>
      </c>
      <c r="AA40" s="60">
        <v>20</v>
      </c>
      <c r="AB40" s="60">
        <v>15</v>
      </c>
      <c r="AC40" s="60">
        <v>40</v>
      </c>
      <c r="AD40" s="60">
        <v>30</v>
      </c>
      <c r="AE40" s="60">
        <v>25</v>
      </c>
      <c r="AF40" s="60">
        <v>18</v>
      </c>
      <c r="AG40" s="60">
        <v>18</v>
      </c>
      <c r="AH40" s="60">
        <v>16</v>
      </c>
      <c r="AI40" s="60">
        <v>20</v>
      </c>
      <c r="AJ40" s="60">
        <v>25</v>
      </c>
      <c r="AK40" s="60">
        <v>30</v>
      </c>
      <c r="AL40" s="60">
        <v>23.181222485321836</v>
      </c>
      <c r="AM40" s="60">
        <v>24.127594063315865</v>
      </c>
      <c r="AN40" s="60">
        <v>24.322947963553254</v>
      </c>
      <c r="AO40" s="60">
        <v>24.488155863256267</v>
      </c>
      <c r="AP40" s="60">
        <v>24.654141524435385</v>
      </c>
      <c r="AQ40" s="60">
        <v>24.781630745531132</v>
      </c>
      <c r="AR40" s="60">
        <v>24.910491557254122</v>
      </c>
      <c r="AS40" s="60">
        <v>25.056591541256093</v>
      </c>
      <c r="AT40" s="60">
        <v>25.187542142723771</v>
      </c>
    </row>
    <row r="41" spans="1:46" s="48" customFormat="1" ht="14" x14ac:dyDescent="0.3">
      <c r="A41" s="18"/>
      <c r="B41" s="22" t="s">
        <v>5</v>
      </c>
      <c r="C41" s="19" t="s">
        <v>6</v>
      </c>
      <c r="D41" s="60">
        <v>55</v>
      </c>
      <c r="E41" s="60">
        <v>53</v>
      </c>
      <c r="F41" s="60">
        <v>56</v>
      </c>
      <c r="G41" s="60">
        <v>34</v>
      </c>
      <c r="H41" s="60">
        <v>46</v>
      </c>
      <c r="I41" s="60">
        <v>47</v>
      </c>
      <c r="J41" s="60">
        <v>52</v>
      </c>
      <c r="K41" s="60">
        <v>59</v>
      </c>
      <c r="L41" s="60">
        <v>45</v>
      </c>
      <c r="M41" s="60">
        <v>47</v>
      </c>
      <c r="N41" s="60">
        <v>44</v>
      </c>
      <c r="O41" s="60">
        <v>53</v>
      </c>
      <c r="P41" s="60">
        <v>52</v>
      </c>
      <c r="Q41" s="60">
        <v>65</v>
      </c>
      <c r="R41" s="60">
        <v>43</v>
      </c>
      <c r="S41" s="60">
        <v>59</v>
      </c>
      <c r="T41" s="60">
        <v>46</v>
      </c>
      <c r="U41" s="60">
        <v>45</v>
      </c>
      <c r="V41" s="60">
        <v>53</v>
      </c>
      <c r="W41" s="60">
        <v>53</v>
      </c>
      <c r="X41" s="60">
        <v>50</v>
      </c>
      <c r="Y41" s="60">
        <v>38</v>
      </c>
      <c r="Z41" s="60">
        <v>33</v>
      </c>
      <c r="AA41" s="60">
        <v>42</v>
      </c>
      <c r="AB41" s="60">
        <v>56</v>
      </c>
      <c r="AC41" s="60">
        <v>65</v>
      </c>
      <c r="AD41" s="60">
        <v>57</v>
      </c>
      <c r="AE41" s="60">
        <v>54</v>
      </c>
      <c r="AF41" s="60">
        <v>49</v>
      </c>
      <c r="AG41" s="60">
        <v>64</v>
      </c>
      <c r="AH41" s="60">
        <v>52</v>
      </c>
      <c r="AI41" s="60">
        <v>50</v>
      </c>
      <c r="AJ41" s="60">
        <v>41</v>
      </c>
      <c r="AK41" s="60">
        <v>66</v>
      </c>
      <c r="AL41" s="60">
        <v>51.602900727089128</v>
      </c>
      <c r="AM41" s="60">
        <v>51.669614424707937</v>
      </c>
      <c r="AN41" s="60">
        <v>51.788669725366759</v>
      </c>
      <c r="AO41" s="60">
        <v>52.017094115715715</v>
      </c>
      <c r="AP41" s="60">
        <v>52.157405238521562</v>
      </c>
      <c r="AQ41" s="60">
        <v>52.241051392757889</v>
      </c>
      <c r="AR41" s="60">
        <v>52.204067697825487</v>
      </c>
      <c r="AS41" s="60">
        <v>52.311832705072661</v>
      </c>
      <c r="AT41" s="60">
        <v>52.333006656848681</v>
      </c>
    </row>
    <row r="42" spans="1:46" s="48" customFormat="1" ht="14" x14ac:dyDescent="0.3">
      <c r="A42" s="18"/>
      <c r="B42" s="22" t="s">
        <v>7</v>
      </c>
      <c r="C42" s="19" t="s">
        <v>8</v>
      </c>
      <c r="D42" s="60">
        <v>6600</v>
      </c>
      <c r="E42" s="60">
        <v>5830</v>
      </c>
      <c r="F42" s="60">
        <v>7840</v>
      </c>
      <c r="G42" s="60">
        <v>1020</v>
      </c>
      <c r="H42" s="60">
        <v>5520</v>
      </c>
      <c r="I42" s="60">
        <v>3760</v>
      </c>
      <c r="J42" s="60">
        <v>4160</v>
      </c>
      <c r="K42" s="60">
        <v>4720</v>
      </c>
      <c r="L42" s="60">
        <v>2700</v>
      </c>
      <c r="M42" s="60">
        <v>3290</v>
      </c>
      <c r="N42" s="60">
        <v>2200</v>
      </c>
      <c r="O42" s="60">
        <v>2120</v>
      </c>
      <c r="P42" s="60">
        <v>3120</v>
      </c>
      <c r="Q42" s="60">
        <v>4550</v>
      </c>
      <c r="R42" s="60">
        <v>1720</v>
      </c>
      <c r="S42" s="60">
        <v>2360</v>
      </c>
      <c r="T42" s="60">
        <v>1840</v>
      </c>
      <c r="U42" s="60">
        <v>1575</v>
      </c>
      <c r="V42" s="60">
        <v>1325</v>
      </c>
      <c r="W42" s="60">
        <v>1855</v>
      </c>
      <c r="X42" s="60">
        <v>1000</v>
      </c>
      <c r="Y42" s="60">
        <v>760</v>
      </c>
      <c r="Z42" s="60">
        <v>990</v>
      </c>
      <c r="AA42" s="60">
        <v>840</v>
      </c>
      <c r="AB42" s="60">
        <v>840</v>
      </c>
      <c r="AC42" s="60">
        <v>2600</v>
      </c>
      <c r="AD42" s="60">
        <v>1710</v>
      </c>
      <c r="AE42" s="60">
        <v>1350</v>
      </c>
      <c r="AF42" s="60">
        <v>882</v>
      </c>
      <c r="AG42" s="60">
        <v>1152</v>
      </c>
      <c r="AH42" s="60">
        <v>832</v>
      </c>
      <c r="AI42" s="60">
        <v>1000</v>
      </c>
      <c r="AJ42" s="60">
        <v>1025</v>
      </c>
      <c r="AK42" s="60">
        <v>1980</v>
      </c>
      <c r="AL42" s="60">
        <v>1196.2183226426291</v>
      </c>
      <c r="AM42" s="60">
        <v>1246.663482247403</v>
      </c>
      <c r="AN42" s="60">
        <v>1259.6531188317415</v>
      </c>
      <c r="AO42" s="60">
        <v>1273.8027082593155</v>
      </c>
      <c r="AP42" s="60">
        <v>1285.8960502978407</v>
      </c>
      <c r="AQ42" s="60">
        <v>1294.6184453736416</v>
      </c>
      <c r="AR42" s="60">
        <v>1300.4289876409973</v>
      </c>
      <c r="AS42" s="60">
        <v>1310.7562248655133</v>
      </c>
      <c r="AT42" s="60">
        <v>1318.1398106248405</v>
      </c>
    </row>
    <row r="43" spans="1:46" s="48" customFormat="1" ht="14" x14ac:dyDescent="0.3">
      <c r="A43" s="18"/>
      <c r="B43" s="22" t="s">
        <v>9</v>
      </c>
      <c r="C43" s="19" t="s">
        <v>10</v>
      </c>
      <c r="D43" s="63">
        <v>1.32</v>
      </c>
      <c r="E43" s="63">
        <v>1.42</v>
      </c>
      <c r="F43" s="63">
        <v>1.47</v>
      </c>
      <c r="G43" s="63">
        <v>1.66</v>
      </c>
      <c r="H43" s="63">
        <v>1.4</v>
      </c>
      <c r="I43" s="63">
        <v>1.71</v>
      </c>
      <c r="J43" s="63">
        <v>1.92</v>
      </c>
      <c r="K43" s="63">
        <v>1.52</v>
      </c>
      <c r="L43" s="63">
        <v>1.56</v>
      </c>
      <c r="M43" s="63">
        <v>1.3</v>
      </c>
      <c r="N43" s="63">
        <v>1.4</v>
      </c>
      <c r="O43" s="63">
        <v>1.7</v>
      </c>
      <c r="P43" s="63">
        <v>1.89</v>
      </c>
      <c r="Q43" s="63">
        <v>1.45</v>
      </c>
      <c r="R43" s="63">
        <v>1.25</v>
      </c>
      <c r="S43" s="63">
        <v>1.42</v>
      </c>
      <c r="T43" s="63">
        <v>1.97</v>
      </c>
      <c r="U43" s="63">
        <v>2.73</v>
      </c>
      <c r="V43" s="63">
        <v>2.94</v>
      </c>
      <c r="W43" s="63">
        <v>2.13</v>
      </c>
      <c r="X43" s="63">
        <v>3.1</v>
      </c>
      <c r="Y43" s="63">
        <v>3.83</v>
      </c>
      <c r="Z43" s="63">
        <v>4.4000000000000004</v>
      </c>
      <c r="AA43" s="63">
        <v>4.25</v>
      </c>
      <c r="AB43" s="63">
        <v>3.61</v>
      </c>
      <c r="AC43" s="63">
        <v>2.5499999999999998</v>
      </c>
      <c r="AD43" s="63">
        <v>1.77</v>
      </c>
      <c r="AE43" s="63">
        <v>2.93</v>
      </c>
      <c r="AF43" s="63">
        <v>3.32</v>
      </c>
      <c r="AG43" s="63">
        <v>3.4</v>
      </c>
      <c r="AH43" s="63">
        <v>3.05</v>
      </c>
      <c r="AI43" s="63">
        <v>4.46</v>
      </c>
      <c r="AJ43" s="63">
        <v>5.01</v>
      </c>
      <c r="AK43" s="63">
        <v>3.9966570971637925</v>
      </c>
      <c r="AL43" s="63">
        <v>3.7330745870979678</v>
      </c>
      <c r="AM43" s="63">
        <v>3.6931849704836912</v>
      </c>
      <c r="AN43" s="63">
        <v>3.6539929225104606</v>
      </c>
      <c r="AO43" s="63">
        <v>3.6502865597709104</v>
      </c>
      <c r="AP43" s="63">
        <v>3.673251066195256</v>
      </c>
      <c r="AQ43" s="63">
        <v>3.681974481495732</v>
      </c>
      <c r="AR43" s="63">
        <v>3.6831697175640778</v>
      </c>
      <c r="AS43" s="63">
        <v>3.6882243873324674</v>
      </c>
      <c r="AT43" s="63">
        <v>3.7003794891986157</v>
      </c>
    </row>
    <row r="44" spans="1:46" s="48" customFormat="1" ht="14" x14ac:dyDescent="0.3">
      <c r="A44" s="18"/>
      <c r="B44" s="22"/>
      <c r="C44" s="19"/>
      <c r="D44" s="21"/>
      <c r="E44" s="21"/>
      <c r="F44" s="21"/>
      <c r="G44" s="21"/>
      <c r="H44" s="21"/>
      <c r="I44" s="21"/>
      <c r="J44" s="21"/>
      <c r="K44" s="21"/>
      <c r="L44" s="21"/>
      <c r="M44" s="21"/>
      <c r="N44" s="21"/>
      <c r="O44" s="21"/>
      <c r="P44" s="21"/>
      <c r="Q44" s="21"/>
      <c r="R44" s="21"/>
      <c r="S44" s="21"/>
      <c r="T44" s="21"/>
      <c r="U44" s="21"/>
      <c r="V44" s="21"/>
      <c r="W44" s="21"/>
      <c r="X44" s="21"/>
      <c r="Y44" s="21"/>
      <c r="Z44" s="21"/>
      <c r="AA44" s="21"/>
      <c r="AB44" s="21"/>
      <c r="AC44" s="21"/>
      <c r="AD44" s="21"/>
      <c r="AE44" s="21"/>
      <c r="AF44" s="21"/>
      <c r="AG44" s="21"/>
      <c r="AH44" s="21"/>
      <c r="AI44" s="21"/>
      <c r="AJ44" s="21"/>
      <c r="AK44" s="21"/>
      <c r="AL44" s="21"/>
      <c r="AM44" s="21"/>
      <c r="AN44" s="21"/>
      <c r="AO44" s="21"/>
      <c r="AP44" s="21"/>
      <c r="AQ44" s="21"/>
      <c r="AR44" s="21"/>
      <c r="AS44" s="21"/>
      <c r="AT44" s="21"/>
    </row>
    <row r="45" spans="1:46" s="48" customFormat="1" ht="14" x14ac:dyDescent="0.3">
      <c r="A45" s="18"/>
      <c r="B45" s="57" t="s">
        <v>27</v>
      </c>
      <c r="C45" s="19"/>
      <c r="D45" s="21"/>
      <c r="E45" s="21"/>
      <c r="F45" s="21"/>
      <c r="G45" s="21"/>
      <c r="H45" s="21"/>
      <c r="I45" s="21"/>
      <c r="J45" s="21"/>
      <c r="K45" s="21"/>
      <c r="L45" s="21"/>
      <c r="M45" s="21"/>
      <c r="N45" s="21"/>
      <c r="O45" s="21"/>
      <c r="P45" s="21"/>
      <c r="Q45" s="21"/>
      <c r="R45" s="21"/>
      <c r="S45" s="21"/>
      <c r="T45" s="21"/>
      <c r="U45" s="21"/>
      <c r="V45" s="21"/>
      <c r="W45" s="21"/>
      <c r="X45" s="21"/>
      <c r="Y45" s="21"/>
      <c r="Z45" s="21"/>
      <c r="AA45" s="21"/>
      <c r="AB45" s="21"/>
      <c r="AC45" s="21"/>
      <c r="AD45" s="21"/>
      <c r="AE45" s="21"/>
      <c r="AF45" s="21"/>
      <c r="AG45" s="21"/>
      <c r="AH45" s="21"/>
      <c r="AI45" s="21"/>
      <c r="AJ45" s="21"/>
      <c r="AK45" s="21"/>
      <c r="AL45" s="62">
        <f>AL46-AK46</f>
        <v>-298.99088952292641</v>
      </c>
      <c r="AM45" s="21"/>
      <c r="AN45" s="21"/>
      <c r="AO45" s="21"/>
      <c r="AP45" s="21"/>
      <c r="AQ45" s="21"/>
      <c r="AR45" s="21"/>
      <c r="AS45" s="21"/>
      <c r="AT45" s="21"/>
    </row>
    <row r="46" spans="1:46" s="48" customFormat="1" ht="14" x14ac:dyDescent="0.3">
      <c r="A46" s="18"/>
      <c r="B46" s="22" t="s">
        <v>2</v>
      </c>
      <c r="C46" s="19" t="s">
        <v>3</v>
      </c>
      <c r="D46" s="60">
        <v>3100</v>
      </c>
      <c r="E46" s="60">
        <v>3400</v>
      </c>
      <c r="F46" s="60">
        <v>3300</v>
      </c>
      <c r="G46" s="60">
        <v>3000</v>
      </c>
      <c r="H46" s="60">
        <v>3200</v>
      </c>
      <c r="I46" s="60">
        <v>3300</v>
      </c>
      <c r="J46" s="60">
        <v>4800</v>
      </c>
      <c r="K46" s="60">
        <v>3650</v>
      </c>
      <c r="L46" s="60">
        <v>3500</v>
      </c>
      <c r="M46" s="60">
        <v>3600</v>
      </c>
      <c r="N46" s="60">
        <v>3500</v>
      </c>
      <c r="O46" s="60">
        <v>4000</v>
      </c>
      <c r="P46" s="60">
        <v>3800</v>
      </c>
      <c r="Q46" s="60">
        <v>3550</v>
      </c>
      <c r="R46" s="60">
        <v>3200</v>
      </c>
      <c r="S46" s="60">
        <v>2750</v>
      </c>
      <c r="T46" s="60">
        <v>2750</v>
      </c>
      <c r="U46" s="60">
        <v>2800</v>
      </c>
      <c r="V46" s="60">
        <v>3000</v>
      </c>
      <c r="W46" s="60">
        <v>2700</v>
      </c>
      <c r="X46" s="60">
        <v>2350</v>
      </c>
      <c r="Y46" s="60">
        <v>2600</v>
      </c>
      <c r="Z46" s="60">
        <v>2500</v>
      </c>
      <c r="AA46" s="60">
        <v>3150</v>
      </c>
      <c r="AB46" s="60">
        <v>2850</v>
      </c>
      <c r="AC46" s="60">
        <v>3400</v>
      </c>
      <c r="AD46" s="60">
        <v>3100</v>
      </c>
      <c r="AE46" s="60">
        <v>2600</v>
      </c>
      <c r="AF46" s="60">
        <v>2800</v>
      </c>
      <c r="AG46" s="60">
        <v>2600</v>
      </c>
      <c r="AH46" s="60">
        <v>3000</v>
      </c>
      <c r="AI46" s="60">
        <v>3600</v>
      </c>
      <c r="AJ46" s="60">
        <v>3300</v>
      </c>
      <c r="AK46" s="60">
        <v>3600</v>
      </c>
      <c r="AL46" s="60">
        <v>3301.0091104770736</v>
      </c>
      <c r="AM46" s="60">
        <v>3269.23688063394</v>
      </c>
      <c r="AN46" s="60">
        <v>3290.7674653014892</v>
      </c>
      <c r="AO46" s="60">
        <v>3296.370720384808</v>
      </c>
      <c r="AP46" s="60">
        <v>3303.1066128598086</v>
      </c>
      <c r="AQ46" s="60">
        <v>3303.1043095622585</v>
      </c>
      <c r="AR46" s="60">
        <v>3296.9633111768535</v>
      </c>
      <c r="AS46" s="60">
        <v>3287.8441497892836</v>
      </c>
      <c r="AT46" s="60">
        <v>3279.4927248193617</v>
      </c>
    </row>
    <row r="47" spans="1:46" s="48" customFormat="1" ht="14" x14ac:dyDescent="0.3">
      <c r="A47" s="18"/>
      <c r="B47" s="22" t="s">
        <v>4</v>
      </c>
      <c r="C47" s="19" t="s">
        <v>3</v>
      </c>
      <c r="D47" s="60">
        <v>2800</v>
      </c>
      <c r="E47" s="60">
        <v>3150</v>
      </c>
      <c r="F47" s="60">
        <v>3050</v>
      </c>
      <c r="G47" s="60">
        <v>2800</v>
      </c>
      <c r="H47" s="60">
        <v>3000</v>
      </c>
      <c r="I47" s="60">
        <v>3100</v>
      </c>
      <c r="J47" s="60">
        <v>4600</v>
      </c>
      <c r="K47" s="60">
        <v>3400</v>
      </c>
      <c r="L47" s="60">
        <v>3300</v>
      </c>
      <c r="M47" s="60">
        <v>3400</v>
      </c>
      <c r="N47" s="60">
        <v>3200</v>
      </c>
      <c r="O47" s="60">
        <v>3750</v>
      </c>
      <c r="P47" s="60">
        <v>3000</v>
      </c>
      <c r="Q47" s="60">
        <v>2900</v>
      </c>
      <c r="R47" s="60">
        <v>2900</v>
      </c>
      <c r="S47" s="60">
        <v>2600</v>
      </c>
      <c r="T47" s="60">
        <v>2500</v>
      </c>
      <c r="U47" s="60">
        <v>2650</v>
      </c>
      <c r="V47" s="60">
        <v>2800</v>
      </c>
      <c r="W47" s="60">
        <v>2550</v>
      </c>
      <c r="X47" s="60">
        <v>2250</v>
      </c>
      <c r="Y47" s="60">
        <v>2000</v>
      </c>
      <c r="Z47" s="60">
        <v>2100</v>
      </c>
      <c r="AA47" s="60">
        <v>2850</v>
      </c>
      <c r="AB47" s="60">
        <v>2700</v>
      </c>
      <c r="AC47" s="60">
        <v>3200</v>
      </c>
      <c r="AD47" s="60">
        <v>2950</v>
      </c>
      <c r="AE47" s="60">
        <v>2450</v>
      </c>
      <c r="AF47" s="60">
        <v>2650</v>
      </c>
      <c r="AG47" s="60">
        <v>2400</v>
      </c>
      <c r="AH47" s="60">
        <v>2800</v>
      </c>
      <c r="AI47" s="60">
        <v>3400</v>
      </c>
      <c r="AJ47" s="60">
        <v>2700</v>
      </c>
      <c r="AK47" s="60">
        <v>3250</v>
      </c>
      <c r="AL47" s="60">
        <v>3086.8205075697338</v>
      </c>
      <c r="AM47" s="60">
        <v>3057.1098441426852</v>
      </c>
      <c r="AN47" s="60">
        <v>3077.2433996911727</v>
      </c>
      <c r="AO47" s="60">
        <v>3082.4830831102904</v>
      </c>
      <c r="AP47" s="60">
        <v>3088.7819118404241</v>
      </c>
      <c r="AQ47" s="60">
        <v>3088.7797579940957</v>
      </c>
      <c r="AR47" s="60">
        <v>3083.0372231770439</v>
      </c>
      <c r="AS47" s="60">
        <v>3074.5097658293244</v>
      </c>
      <c r="AT47" s="60">
        <v>3066.7002297324175</v>
      </c>
    </row>
    <row r="48" spans="1:46" s="48" customFormat="1" ht="14" x14ac:dyDescent="0.3">
      <c r="A48" s="18"/>
      <c r="B48" s="22" t="s">
        <v>5</v>
      </c>
      <c r="C48" s="19" t="s">
        <v>6</v>
      </c>
      <c r="D48" s="60">
        <v>66</v>
      </c>
      <c r="E48" s="60">
        <v>56</v>
      </c>
      <c r="F48" s="60">
        <v>80</v>
      </c>
      <c r="G48" s="60">
        <v>63</v>
      </c>
      <c r="H48" s="60">
        <v>77</v>
      </c>
      <c r="I48" s="60">
        <v>56</v>
      </c>
      <c r="J48" s="60">
        <v>77</v>
      </c>
      <c r="K48" s="60">
        <v>78</v>
      </c>
      <c r="L48" s="60">
        <v>80</v>
      </c>
      <c r="M48" s="60">
        <v>76</v>
      </c>
      <c r="N48" s="60">
        <v>59</v>
      </c>
      <c r="O48" s="60">
        <v>62</v>
      </c>
      <c r="P48" s="60">
        <v>45</v>
      </c>
      <c r="Q48" s="60">
        <v>45</v>
      </c>
      <c r="R48" s="60">
        <v>76</v>
      </c>
      <c r="S48" s="60">
        <v>75</v>
      </c>
      <c r="T48" s="60">
        <v>58</v>
      </c>
      <c r="U48" s="60">
        <v>79</v>
      </c>
      <c r="V48" s="60">
        <v>78</v>
      </c>
      <c r="W48" s="60">
        <v>88</v>
      </c>
      <c r="X48" s="60">
        <v>76</v>
      </c>
      <c r="Y48" s="60">
        <v>54</v>
      </c>
      <c r="Z48" s="60">
        <v>39</v>
      </c>
      <c r="AA48" s="60">
        <v>59</v>
      </c>
      <c r="AB48" s="60">
        <v>74</v>
      </c>
      <c r="AC48" s="60">
        <v>88</v>
      </c>
      <c r="AD48" s="60">
        <v>91</v>
      </c>
      <c r="AE48" s="60">
        <v>82</v>
      </c>
      <c r="AF48" s="60">
        <v>88</v>
      </c>
      <c r="AG48" s="60">
        <v>85</v>
      </c>
      <c r="AH48" s="60">
        <v>85</v>
      </c>
      <c r="AI48" s="60">
        <v>78</v>
      </c>
      <c r="AJ48" s="60">
        <v>39</v>
      </c>
      <c r="AK48" s="60">
        <v>52</v>
      </c>
      <c r="AL48" s="60">
        <v>83.920568876281266</v>
      </c>
      <c r="AM48" s="60">
        <v>84.320985274369534</v>
      </c>
      <c r="AN48" s="60">
        <v>84.762284798981426</v>
      </c>
      <c r="AO48" s="60">
        <v>85.245507247686945</v>
      </c>
      <c r="AP48" s="60">
        <v>85.68482436609122</v>
      </c>
      <c r="AQ48" s="60">
        <v>86.085651874615905</v>
      </c>
      <c r="AR48" s="60">
        <v>86.565450791055838</v>
      </c>
      <c r="AS48" s="60">
        <v>86.689083332847289</v>
      </c>
      <c r="AT48" s="60">
        <v>86.785074743522898</v>
      </c>
    </row>
    <row r="49" spans="1:46" s="48" customFormat="1" ht="14" x14ac:dyDescent="0.3">
      <c r="A49" s="18"/>
      <c r="B49" s="22" t="s">
        <v>7</v>
      </c>
      <c r="C49" s="19" t="s">
        <v>8</v>
      </c>
      <c r="D49" s="60">
        <v>184800</v>
      </c>
      <c r="E49" s="60">
        <v>176400</v>
      </c>
      <c r="F49" s="60">
        <v>244000</v>
      </c>
      <c r="G49" s="60">
        <v>176400</v>
      </c>
      <c r="H49" s="60">
        <v>231000</v>
      </c>
      <c r="I49" s="60">
        <v>173600</v>
      </c>
      <c r="J49" s="60">
        <v>354200</v>
      </c>
      <c r="K49" s="60">
        <v>265200</v>
      </c>
      <c r="L49" s="60">
        <v>264000</v>
      </c>
      <c r="M49" s="60">
        <v>258400</v>
      </c>
      <c r="N49" s="60">
        <v>188800</v>
      </c>
      <c r="O49" s="60">
        <v>232500</v>
      </c>
      <c r="P49" s="60">
        <v>135000</v>
      </c>
      <c r="Q49" s="60">
        <v>130500</v>
      </c>
      <c r="R49" s="60">
        <v>220400</v>
      </c>
      <c r="S49" s="60">
        <v>195000</v>
      </c>
      <c r="T49" s="60">
        <v>145000</v>
      </c>
      <c r="U49" s="60">
        <v>209350</v>
      </c>
      <c r="V49" s="60">
        <v>218400</v>
      </c>
      <c r="W49" s="60">
        <v>224400</v>
      </c>
      <c r="X49" s="60">
        <v>171000</v>
      </c>
      <c r="Y49" s="60">
        <v>108000</v>
      </c>
      <c r="Z49" s="60">
        <v>81900</v>
      </c>
      <c r="AA49" s="60">
        <v>168150</v>
      </c>
      <c r="AB49" s="60">
        <v>199800</v>
      </c>
      <c r="AC49" s="60">
        <v>281600</v>
      </c>
      <c r="AD49" s="60">
        <v>268450</v>
      </c>
      <c r="AE49" s="60">
        <v>200900</v>
      </c>
      <c r="AF49" s="60">
        <v>233200</v>
      </c>
      <c r="AG49" s="60">
        <v>204000</v>
      </c>
      <c r="AH49" s="60">
        <v>238000</v>
      </c>
      <c r="AI49" s="60">
        <v>265200</v>
      </c>
      <c r="AJ49" s="60">
        <v>105300</v>
      </c>
      <c r="AK49" s="60">
        <v>169000</v>
      </c>
      <c r="AL49" s="60">
        <v>259047.73301422334</v>
      </c>
      <c r="AM49" s="60">
        <v>257778.51415008551</v>
      </c>
      <c r="AN49" s="60">
        <v>260834.18144040901</v>
      </c>
      <c r="AO49" s="60">
        <v>262767.83400215069</v>
      </c>
      <c r="AP49" s="60">
        <v>264661.73562120617</v>
      </c>
      <c r="AQ49" s="60">
        <v>265899.61896404007</v>
      </c>
      <c r="AR49" s="60">
        <v>266884.50702992582</v>
      </c>
      <c r="AS49" s="60">
        <v>266526.4332976311</v>
      </c>
      <c r="AT49" s="60">
        <v>266143.80865330668</v>
      </c>
    </row>
    <row r="50" spans="1:46" s="48" customFormat="1" ht="14" x14ac:dyDescent="0.3">
      <c r="A50" s="18"/>
      <c r="B50" s="22" t="s">
        <v>9</v>
      </c>
      <c r="C50" s="19" t="s">
        <v>10</v>
      </c>
      <c r="D50" s="63">
        <v>1.9992000000000001</v>
      </c>
      <c r="E50" s="63">
        <v>2.2288000000000001</v>
      </c>
      <c r="F50" s="63">
        <v>1.8032000000000004</v>
      </c>
      <c r="G50" s="63">
        <v>2.3072000000000004</v>
      </c>
      <c r="H50" s="63">
        <v>2.0048000000000004</v>
      </c>
      <c r="I50" s="63">
        <v>3.0968000000000004</v>
      </c>
      <c r="J50" s="63">
        <v>2.2848000000000002</v>
      </c>
      <c r="K50" s="63">
        <v>2.1280000000000001</v>
      </c>
      <c r="L50" s="63">
        <v>1.5960000000000003</v>
      </c>
      <c r="M50" s="63">
        <v>1.4784000000000002</v>
      </c>
      <c r="N50" s="63">
        <v>1.7864000000000002</v>
      </c>
      <c r="O50" s="63">
        <v>1.8144000000000002</v>
      </c>
      <c r="P50" s="63">
        <v>2.3744000000000005</v>
      </c>
      <c r="Q50" s="63">
        <v>2.3576000000000001</v>
      </c>
      <c r="R50" s="63">
        <v>1.6520000000000004</v>
      </c>
      <c r="S50" s="63">
        <v>1.6968000000000001</v>
      </c>
      <c r="T50" s="63">
        <v>3.3656000000000001</v>
      </c>
      <c r="U50" s="63">
        <v>4.0488000000000008</v>
      </c>
      <c r="V50" s="63">
        <v>3.1416000000000004</v>
      </c>
      <c r="W50" s="63">
        <v>3.0632000000000001</v>
      </c>
      <c r="X50" s="63">
        <v>5.0400000000000009</v>
      </c>
      <c r="Y50" s="63">
        <v>5.992</v>
      </c>
      <c r="Z50" s="63">
        <v>6.7200000000000006</v>
      </c>
      <c r="AA50" s="63">
        <v>4.1776</v>
      </c>
      <c r="AB50" s="63">
        <v>3.976</v>
      </c>
      <c r="AC50" s="63">
        <v>3.1192000000000006</v>
      </c>
      <c r="AD50" s="63">
        <v>2.6152000000000002</v>
      </c>
      <c r="AE50" s="63">
        <v>3.1248000000000005</v>
      </c>
      <c r="AF50" s="63">
        <v>3.1304000000000003</v>
      </c>
      <c r="AG50" s="63">
        <v>3.1920000000000006</v>
      </c>
      <c r="AH50" s="63">
        <v>4.9560000000000004</v>
      </c>
      <c r="AI50" s="63">
        <v>6.0480000000000009</v>
      </c>
      <c r="AJ50" s="63">
        <v>6.8880000000000008</v>
      </c>
      <c r="AK50" s="63">
        <v>5.0276608526766031</v>
      </c>
      <c r="AL50" s="63">
        <v>4.2436335087800092</v>
      </c>
      <c r="AM50" s="63">
        <v>4.1936335087800094</v>
      </c>
      <c r="AN50" s="63">
        <v>4.1012564062932295</v>
      </c>
      <c r="AO50" s="63">
        <v>4.1409878368899955</v>
      </c>
      <c r="AP50" s="63">
        <v>4.1633331360772452</v>
      </c>
      <c r="AQ50" s="63">
        <v>4.1276983294398706</v>
      </c>
      <c r="AR50" s="63">
        <v>4.0728355977076296</v>
      </c>
      <c r="AS50" s="63">
        <v>4.024964053134128</v>
      </c>
      <c r="AT50" s="63">
        <v>3.9932282982568323</v>
      </c>
    </row>
    <row r="51" spans="1:46" s="48" customFormat="1" ht="14" x14ac:dyDescent="0.3">
      <c r="A51" s="18"/>
      <c r="B51" s="22"/>
      <c r="C51" s="19"/>
      <c r="D51" s="21"/>
      <c r="E51" s="21"/>
      <c r="F51" s="21"/>
      <c r="G51" s="21"/>
      <c r="H51" s="21"/>
      <c r="I51" s="21"/>
      <c r="J51" s="21"/>
      <c r="K51" s="21"/>
      <c r="L51" s="21"/>
      <c r="M51" s="21"/>
      <c r="N51" s="21"/>
      <c r="O51" s="21"/>
      <c r="P51" s="21"/>
      <c r="Q51" s="21"/>
      <c r="R51" s="21"/>
      <c r="S51" s="21"/>
      <c r="T51" s="21"/>
      <c r="U51" s="21"/>
      <c r="V51" s="21"/>
      <c r="W51" s="21"/>
      <c r="X51" s="21"/>
      <c r="Y51" s="21"/>
      <c r="Z51" s="21"/>
      <c r="AA51" s="21"/>
      <c r="AB51" s="21"/>
      <c r="AC51" s="21"/>
      <c r="AD51" s="21"/>
      <c r="AE51" s="21"/>
      <c r="AF51" s="21"/>
      <c r="AG51" s="21"/>
      <c r="AH51" s="21"/>
      <c r="AI51" s="21"/>
      <c r="AJ51" s="21"/>
      <c r="AK51" s="21"/>
      <c r="AL51" s="21"/>
      <c r="AM51" s="21"/>
      <c r="AN51" s="21"/>
      <c r="AO51" s="21"/>
      <c r="AP51" s="21"/>
      <c r="AQ51" s="21"/>
      <c r="AR51" s="21"/>
      <c r="AS51" s="21"/>
      <c r="AT51" s="21"/>
    </row>
    <row r="52" spans="1:46" s="48" customFormat="1" ht="14" x14ac:dyDescent="0.3">
      <c r="A52" s="18"/>
      <c r="B52" s="57" t="s">
        <v>28</v>
      </c>
      <c r="C52" s="19"/>
      <c r="D52" s="21"/>
      <c r="E52" s="21"/>
      <c r="F52" s="21"/>
      <c r="G52" s="21"/>
      <c r="H52" s="21"/>
      <c r="I52" s="21"/>
      <c r="J52" s="21"/>
      <c r="K52" s="21"/>
      <c r="L52" s="21"/>
      <c r="M52" s="21"/>
      <c r="N52" s="21"/>
      <c r="O52" s="21"/>
      <c r="P52" s="21"/>
      <c r="Q52" s="21"/>
      <c r="R52" s="21"/>
      <c r="S52" s="21"/>
      <c r="T52" s="21"/>
      <c r="U52" s="21"/>
      <c r="V52" s="21"/>
      <c r="W52" s="21"/>
      <c r="X52" s="21"/>
      <c r="Y52" s="21"/>
      <c r="Z52" s="21"/>
      <c r="AA52" s="21"/>
      <c r="AB52" s="21"/>
      <c r="AC52" s="21"/>
      <c r="AD52" s="21"/>
      <c r="AE52" s="21"/>
      <c r="AF52" s="21"/>
      <c r="AG52" s="21"/>
      <c r="AH52" s="21"/>
      <c r="AI52" s="21"/>
      <c r="AJ52" s="21"/>
      <c r="AK52" s="21"/>
      <c r="AL52" s="62">
        <f>AL53-AK53</f>
        <v>410.94297794338308</v>
      </c>
      <c r="AM52" s="21"/>
      <c r="AN52" s="21"/>
      <c r="AO52" s="21"/>
      <c r="AP52" s="21"/>
      <c r="AQ52" s="21"/>
      <c r="AR52" s="21"/>
      <c r="AS52" s="21"/>
      <c r="AT52" s="21"/>
    </row>
    <row r="53" spans="1:46" s="48" customFormat="1" ht="14" x14ac:dyDescent="0.3">
      <c r="A53" s="18"/>
      <c r="B53" s="22" t="s">
        <v>2</v>
      </c>
      <c r="C53" s="19" t="s">
        <v>3</v>
      </c>
      <c r="D53" s="60">
        <v>2000</v>
      </c>
      <c r="E53" s="60">
        <v>2000</v>
      </c>
      <c r="F53" s="60">
        <v>1900</v>
      </c>
      <c r="G53" s="60">
        <v>2000</v>
      </c>
      <c r="H53" s="60">
        <v>2150</v>
      </c>
      <c r="I53" s="60">
        <v>2100</v>
      </c>
      <c r="J53" s="60">
        <v>2050</v>
      </c>
      <c r="K53" s="60">
        <v>2400</v>
      </c>
      <c r="L53" s="60">
        <v>2550</v>
      </c>
      <c r="M53" s="60">
        <v>2850</v>
      </c>
      <c r="N53" s="60">
        <v>2950</v>
      </c>
      <c r="O53" s="60">
        <v>2850</v>
      </c>
      <c r="P53" s="60">
        <v>2750</v>
      </c>
      <c r="Q53" s="60">
        <v>2600</v>
      </c>
      <c r="R53" s="60">
        <v>2800</v>
      </c>
      <c r="S53" s="60">
        <v>2900</v>
      </c>
      <c r="T53" s="60">
        <v>3150</v>
      </c>
      <c r="U53" s="60">
        <v>2650</v>
      </c>
      <c r="V53" s="60">
        <v>3300</v>
      </c>
      <c r="W53" s="60">
        <v>3700</v>
      </c>
      <c r="X53" s="60">
        <v>4300</v>
      </c>
      <c r="Y53" s="60">
        <v>4000</v>
      </c>
      <c r="Z53" s="60">
        <v>4000</v>
      </c>
      <c r="AA53" s="60">
        <v>3600</v>
      </c>
      <c r="AB53" s="60">
        <v>4000</v>
      </c>
      <c r="AC53" s="60">
        <v>3900</v>
      </c>
      <c r="AD53" s="60">
        <v>4050</v>
      </c>
      <c r="AE53" s="60">
        <v>5150</v>
      </c>
      <c r="AF53" s="60">
        <v>4750</v>
      </c>
      <c r="AG53" s="60">
        <v>4550</v>
      </c>
      <c r="AH53" s="60">
        <v>4800</v>
      </c>
      <c r="AI53" s="60">
        <v>4850</v>
      </c>
      <c r="AJ53" s="60">
        <v>5050</v>
      </c>
      <c r="AK53" s="60">
        <v>4430</v>
      </c>
      <c r="AL53" s="60">
        <v>4840.9429779433831</v>
      </c>
      <c r="AM53" s="60">
        <v>4823.3591203204614</v>
      </c>
      <c r="AN53" s="60">
        <v>4835.5979994939516</v>
      </c>
      <c r="AO53" s="60">
        <v>4861.5271449407383</v>
      </c>
      <c r="AP53" s="60">
        <v>4875.4388667502308</v>
      </c>
      <c r="AQ53" s="60">
        <v>4871.9940059568107</v>
      </c>
      <c r="AR53" s="60">
        <v>4863.8326989004254</v>
      </c>
      <c r="AS53" s="60">
        <v>4859.2193287375139</v>
      </c>
      <c r="AT53" s="60">
        <v>4860.4581721936474</v>
      </c>
    </row>
    <row r="54" spans="1:46" s="48" customFormat="1" ht="14" x14ac:dyDescent="0.3">
      <c r="A54" s="18"/>
      <c r="B54" s="22" t="s">
        <v>4</v>
      </c>
      <c r="C54" s="19" t="s">
        <v>3</v>
      </c>
      <c r="D54" s="60">
        <v>1950</v>
      </c>
      <c r="E54" s="60">
        <v>1900</v>
      </c>
      <c r="F54" s="60">
        <v>1850</v>
      </c>
      <c r="G54" s="60">
        <v>1900</v>
      </c>
      <c r="H54" s="60">
        <v>2100</v>
      </c>
      <c r="I54" s="60">
        <v>2050</v>
      </c>
      <c r="J54" s="60">
        <v>2000</v>
      </c>
      <c r="K54" s="60">
        <v>2350</v>
      </c>
      <c r="L54" s="60">
        <v>2500</v>
      </c>
      <c r="M54" s="60">
        <v>2800</v>
      </c>
      <c r="N54" s="60">
        <v>2500</v>
      </c>
      <c r="O54" s="60">
        <v>2730</v>
      </c>
      <c r="P54" s="60">
        <v>2540</v>
      </c>
      <c r="Q54" s="60">
        <v>2480</v>
      </c>
      <c r="R54" s="60">
        <v>2710</v>
      </c>
      <c r="S54" s="60">
        <v>2850</v>
      </c>
      <c r="T54" s="60">
        <v>3080</v>
      </c>
      <c r="U54" s="60">
        <v>2610</v>
      </c>
      <c r="V54" s="60">
        <v>3250</v>
      </c>
      <c r="W54" s="60">
        <v>3650</v>
      </c>
      <c r="X54" s="60">
        <v>4250</v>
      </c>
      <c r="Y54" s="60">
        <v>3760</v>
      </c>
      <c r="Z54" s="60">
        <v>3820</v>
      </c>
      <c r="AA54" s="60">
        <v>3540</v>
      </c>
      <c r="AB54" s="60">
        <v>3960</v>
      </c>
      <c r="AC54" s="60">
        <v>3860</v>
      </c>
      <c r="AD54" s="60">
        <v>4010</v>
      </c>
      <c r="AE54" s="60">
        <v>5110</v>
      </c>
      <c r="AF54" s="60">
        <v>4690</v>
      </c>
      <c r="AG54" s="60">
        <v>4490</v>
      </c>
      <c r="AH54" s="60">
        <v>4750</v>
      </c>
      <c r="AI54" s="60">
        <v>4800</v>
      </c>
      <c r="AJ54" s="60">
        <v>4720</v>
      </c>
      <c r="AK54" s="60">
        <v>4030</v>
      </c>
      <c r="AL54" s="60">
        <v>4755.001822987525</v>
      </c>
      <c r="AM54" s="60">
        <v>4737.7301312049331</v>
      </c>
      <c r="AN54" s="60">
        <v>4749.7517338237976</v>
      </c>
      <c r="AO54" s="60">
        <v>4775.2205597185557</v>
      </c>
      <c r="AP54" s="60">
        <v>4788.8853070324367</v>
      </c>
      <c r="AQ54" s="60">
        <v>4785.5016027780503</v>
      </c>
      <c r="AR54" s="60">
        <v>4777.4851832290606</v>
      </c>
      <c r="AS54" s="60">
        <v>4772.9537141276887</v>
      </c>
      <c r="AT54" s="60">
        <v>4774.1705644159738</v>
      </c>
    </row>
    <row r="55" spans="1:46" s="48" customFormat="1" ht="14" x14ac:dyDescent="0.3">
      <c r="A55" s="18"/>
      <c r="B55" s="22" t="s">
        <v>5</v>
      </c>
      <c r="C55" s="19" t="s">
        <v>6</v>
      </c>
      <c r="D55" s="60">
        <v>24</v>
      </c>
      <c r="E55" s="60">
        <v>23</v>
      </c>
      <c r="F55" s="60">
        <v>37</v>
      </c>
      <c r="G55" s="60">
        <v>28</v>
      </c>
      <c r="H55" s="60">
        <v>35</v>
      </c>
      <c r="I55" s="60">
        <v>25</v>
      </c>
      <c r="J55" s="60">
        <v>37</v>
      </c>
      <c r="K55" s="60">
        <v>37</v>
      </c>
      <c r="L55" s="60">
        <v>30</v>
      </c>
      <c r="M55" s="60">
        <v>29</v>
      </c>
      <c r="N55" s="60">
        <v>20</v>
      </c>
      <c r="O55" s="60">
        <v>32</v>
      </c>
      <c r="P55" s="60">
        <v>23</v>
      </c>
      <c r="Q55" s="60">
        <v>23</v>
      </c>
      <c r="R55" s="60">
        <v>41</v>
      </c>
      <c r="S55" s="60">
        <v>37</v>
      </c>
      <c r="T55" s="60">
        <v>32</v>
      </c>
      <c r="U55" s="60">
        <v>33</v>
      </c>
      <c r="V55" s="60">
        <v>37</v>
      </c>
      <c r="W55" s="60">
        <v>44.5</v>
      </c>
      <c r="X55" s="60">
        <v>33</v>
      </c>
      <c r="Y55" s="60">
        <v>27.5</v>
      </c>
      <c r="Z55" s="60">
        <v>23</v>
      </c>
      <c r="AA55" s="60">
        <v>37</v>
      </c>
      <c r="AB55" s="60">
        <v>35.5</v>
      </c>
      <c r="AC55" s="60">
        <v>38.5</v>
      </c>
      <c r="AD55" s="60">
        <v>48</v>
      </c>
      <c r="AE55" s="60">
        <v>37.5</v>
      </c>
      <c r="AF55" s="60">
        <v>43</v>
      </c>
      <c r="AG55" s="60">
        <v>41.5</v>
      </c>
      <c r="AH55" s="60">
        <v>41</v>
      </c>
      <c r="AI55" s="60">
        <v>40</v>
      </c>
      <c r="AJ55" s="60">
        <v>27.5</v>
      </c>
      <c r="AK55" s="60">
        <v>26</v>
      </c>
      <c r="AL55" s="60">
        <v>42.311033197243148</v>
      </c>
      <c r="AM55" s="60">
        <v>42.71757325296241</v>
      </c>
      <c r="AN55" s="60">
        <v>43.135046271770854</v>
      </c>
      <c r="AO55" s="60">
        <v>43.487522140483335</v>
      </c>
      <c r="AP55" s="60">
        <v>43.898419026849069</v>
      </c>
      <c r="AQ55" s="60">
        <v>44.326345969710161</v>
      </c>
      <c r="AR55" s="60">
        <v>44.750820219865126</v>
      </c>
      <c r="AS55" s="60">
        <v>45.120326932334208</v>
      </c>
      <c r="AT55" s="60">
        <v>45.472702224834535</v>
      </c>
    </row>
    <row r="56" spans="1:46" s="48" customFormat="1" ht="14" x14ac:dyDescent="0.3">
      <c r="A56" s="18"/>
      <c r="B56" s="22" t="s">
        <v>7</v>
      </c>
      <c r="C56" s="19" t="s">
        <v>8</v>
      </c>
      <c r="D56" s="60">
        <v>46800</v>
      </c>
      <c r="E56" s="60">
        <v>43700</v>
      </c>
      <c r="F56" s="60">
        <v>68450</v>
      </c>
      <c r="G56" s="60">
        <v>53200</v>
      </c>
      <c r="H56" s="60">
        <v>73500</v>
      </c>
      <c r="I56" s="60">
        <v>51250</v>
      </c>
      <c r="J56" s="60">
        <v>74000</v>
      </c>
      <c r="K56" s="60">
        <v>86950</v>
      </c>
      <c r="L56" s="60">
        <v>75000</v>
      </c>
      <c r="M56" s="60">
        <v>81200</v>
      </c>
      <c r="N56" s="60">
        <v>50000</v>
      </c>
      <c r="O56" s="60">
        <v>87360</v>
      </c>
      <c r="P56" s="60">
        <v>58420</v>
      </c>
      <c r="Q56" s="60">
        <v>57040</v>
      </c>
      <c r="R56" s="60">
        <v>111110</v>
      </c>
      <c r="S56" s="60">
        <v>105450</v>
      </c>
      <c r="T56" s="60">
        <v>98560</v>
      </c>
      <c r="U56" s="60">
        <v>86130</v>
      </c>
      <c r="V56" s="60">
        <v>120250</v>
      </c>
      <c r="W56" s="60">
        <v>162425</v>
      </c>
      <c r="X56" s="60">
        <v>140250</v>
      </c>
      <c r="Y56" s="60">
        <v>103400</v>
      </c>
      <c r="Z56" s="60">
        <v>87860</v>
      </c>
      <c r="AA56" s="60">
        <v>130980</v>
      </c>
      <c r="AB56" s="60">
        <v>140580</v>
      </c>
      <c r="AC56" s="60">
        <v>148610</v>
      </c>
      <c r="AD56" s="60">
        <v>192480</v>
      </c>
      <c r="AE56" s="60">
        <v>191625</v>
      </c>
      <c r="AF56" s="60">
        <v>201670</v>
      </c>
      <c r="AG56" s="60">
        <v>186335</v>
      </c>
      <c r="AH56" s="60">
        <v>194750</v>
      </c>
      <c r="AI56" s="60">
        <v>192000</v>
      </c>
      <c r="AJ56" s="60">
        <v>129800</v>
      </c>
      <c r="AK56" s="60">
        <v>104780</v>
      </c>
      <c r="AL56" s="60">
        <v>201189.03998537685</v>
      </c>
      <c r="AM56" s="60">
        <v>202384.33393251392</v>
      </c>
      <c r="AN56" s="60">
        <v>204880.76081791331</v>
      </c>
      <c r="AO56" s="60">
        <v>207662.50981645178</v>
      </c>
      <c r="AP56" s="60">
        <v>210224.49387963105</v>
      </c>
      <c r="AQ56" s="60">
        <v>212123.79968334248</v>
      </c>
      <c r="AR56" s="60">
        <v>213796.38053775232</v>
      </c>
      <c r="AS56" s="60">
        <v>215357.23201434</v>
      </c>
      <c r="AT56" s="60">
        <v>217094.43644625787</v>
      </c>
    </row>
    <row r="57" spans="1:46" s="48" customFormat="1" ht="14" x14ac:dyDescent="0.3">
      <c r="A57" s="18"/>
      <c r="B57" s="22" t="s">
        <v>9</v>
      </c>
      <c r="C57" s="19" t="s">
        <v>10</v>
      </c>
      <c r="D57" s="63">
        <v>5.67</v>
      </c>
      <c r="E57" s="63">
        <v>5.55</v>
      </c>
      <c r="F57" s="63">
        <v>5.42</v>
      </c>
      <c r="G57" s="63">
        <v>6.41</v>
      </c>
      <c r="H57" s="63">
        <v>5.32</v>
      </c>
      <c r="I57" s="63">
        <v>6.69</v>
      </c>
      <c r="J57" s="63">
        <v>7.17</v>
      </c>
      <c r="K57" s="63">
        <v>6.42</v>
      </c>
      <c r="L57" s="63">
        <v>4.9800000000000004</v>
      </c>
      <c r="M57" s="63">
        <v>4.53</v>
      </c>
      <c r="N57" s="63">
        <v>4.5</v>
      </c>
      <c r="O57" s="63">
        <v>4.16</v>
      </c>
      <c r="P57" s="63">
        <v>5.49</v>
      </c>
      <c r="Q57" s="63">
        <v>7.68</v>
      </c>
      <c r="R57" s="63">
        <v>5.39</v>
      </c>
      <c r="S57" s="63">
        <v>5.45</v>
      </c>
      <c r="T57" s="63">
        <v>6.37</v>
      </c>
      <c r="U57" s="63">
        <v>10.1</v>
      </c>
      <c r="V57" s="63">
        <v>9.39</v>
      </c>
      <c r="W57" s="63">
        <v>9.3800000000000008</v>
      </c>
      <c r="X57" s="63">
        <v>11.5</v>
      </c>
      <c r="Y57" s="63">
        <v>12.1</v>
      </c>
      <c r="Z57" s="63">
        <v>14.3</v>
      </c>
      <c r="AA57" s="63">
        <v>12.8</v>
      </c>
      <c r="AB57" s="63">
        <v>9.6300000000000008</v>
      </c>
      <c r="AC57" s="63">
        <v>8.56</v>
      </c>
      <c r="AD57" s="63">
        <v>9.26</v>
      </c>
      <c r="AE57" s="63">
        <v>9</v>
      </c>
      <c r="AF57" s="63">
        <v>7.93</v>
      </c>
      <c r="AG57" s="63">
        <v>8.2799999999999994</v>
      </c>
      <c r="AH57" s="63">
        <v>10.7</v>
      </c>
      <c r="AI57" s="63">
        <v>12.9</v>
      </c>
      <c r="AJ57" s="63">
        <v>14.3</v>
      </c>
      <c r="AK57" s="63">
        <v>12.500224142774611</v>
      </c>
      <c r="AL57" s="63">
        <v>10.522058738260746</v>
      </c>
      <c r="AM57" s="63">
        <v>10.300378803870492</v>
      </c>
      <c r="AN57" s="63">
        <v>10.345085473081708</v>
      </c>
      <c r="AO57" s="63">
        <v>10.507008998024716</v>
      </c>
      <c r="AP57" s="63">
        <v>10.492322483310653</v>
      </c>
      <c r="AQ57" s="63">
        <v>10.437724276468478</v>
      </c>
      <c r="AR57" s="63">
        <v>10.342181462095484</v>
      </c>
      <c r="AS57" s="63">
        <v>10.338587343904541</v>
      </c>
      <c r="AT57" s="63">
        <v>10.365046988785231</v>
      </c>
    </row>
    <row r="58" spans="1:46" s="48" customFormat="1" ht="14" x14ac:dyDescent="0.3">
      <c r="A58" s="18"/>
      <c r="B58" s="22"/>
      <c r="C58" s="19"/>
      <c r="D58" s="21"/>
      <c r="E58" s="21"/>
      <c r="F58" s="21"/>
      <c r="G58" s="21"/>
      <c r="H58" s="21"/>
      <c r="I58" s="21"/>
      <c r="J58" s="21"/>
      <c r="K58" s="21"/>
      <c r="L58" s="21"/>
      <c r="M58" s="21"/>
      <c r="N58" s="21"/>
      <c r="O58" s="21"/>
      <c r="P58" s="21"/>
      <c r="Q58" s="21"/>
      <c r="R58" s="21"/>
      <c r="S58" s="21"/>
      <c r="T58" s="21"/>
      <c r="U58" s="21"/>
      <c r="V58" s="21"/>
      <c r="W58" s="21"/>
      <c r="X58" s="21"/>
      <c r="Y58" s="21"/>
      <c r="Z58" s="21"/>
      <c r="AA58" s="21"/>
      <c r="AB58" s="21"/>
      <c r="AC58" s="21"/>
      <c r="AD58" s="21"/>
      <c r="AE58" s="21"/>
      <c r="AF58" s="21"/>
      <c r="AG58" s="21"/>
      <c r="AH58" s="21"/>
      <c r="AI58" s="21"/>
      <c r="AJ58" s="21"/>
      <c r="AK58" s="21"/>
      <c r="AL58" s="21"/>
      <c r="AM58" s="21"/>
      <c r="AN58" s="21"/>
      <c r="AO58" s="21"/>
      <c r="AP58" s="21"/>
      <c r="AQ58" s="21"/>
      <c r="AR58" s="21"/>
      <c r="AS58" s="21"/>
      <c r="AT58" s="21"/>
    </row>
    <row r="59" spans="1:46" s="48" customFormat="1" ht="14" x14ac:dyDescent="0.3">
      <c r="A59" s="18"/>
      <c r="B59" s="57" t="s">
        <v>29</v>
      </c>
      <c r="C59" s="19"/>
      <c r="D59" s="21"/>
      <c r="E59" s="21"/>
      <c r="F59" s="21"/>
      <c r="G59" s="21"/>
      <c r="H59" s="21"/>
      <c r="I59" s="21"/>
      <c r="J59" s="21"/>
      <c r="K59" s="21"/>
      <c r="L59" s="21"/>
      <c r="M59" s="21"/>
      <c r="N59" s="21"/>
      <c r="O59" s="21"/>
      <c r="P59" s="21"/>
      <c r="Q59" s="21"/>
      <c r="R59" s="21"/>
      <c r="S59" s="21"/>
      <c r="T59" s="21"/>
      <c r="U59" s="21"/>
      <c r="V59" s="21"/>
      <c r="W59" s="21"/>
      <c r="X59" s="21"/>
      <c r="Y59" s="21"/>
      <c r="Z59" s="21"/>
      <c r="AA59" s="21"/>
      <c r="AB59" s="21"/>
      <c r="AC59" s="21"/>
      <c r="AD59" s="21"/>
      <c r="AE59" s="21"/>
      <c r="AF59" s="21"/>
      <c r="AG59" s="21"/>
      <c r="AH59" s="21"/>
      <c r="AI59" s="21"/>
      <c r="AJ59" s="21"/>
      <c r="AK59" s="21"/>
      <c r="AL59" s="21"/>
      <c r="AM59" s="21"/>
      <c r="AN59" s="21"/>
      <c r="AO59" s="21"/>
      <c r="AP59" s="21"/>
      <c r="AQ59" s="21"/>
      <c r="AR59" s="21"/>
      <c r="AS59" s="21"/>
      <c r="AT59" s="21"/>
    </row>
    <row r="60" spans="1:46" s="48" customFormat="1" ht="14" x14ac:dyDescent="0.3">
      <c r="A60" s="18"/>
      <c r="B60" s="22" t="s">
        <v>2</v>
      </c>
      <c r="C60" s="19" t="s">
        <v>3</v>
      </c>
      <c r="D60" s="60">
        <v>75</v>
      </c>
      <c r="E60" s="60">
        <v>105</v>
      </c>
      <c r="F60" s="60">
        <v>130</v>
      </c>
      <c r="G60" s="60">
        <v>160</v>
      </c>
      <c r="H60" s="60">
        <v>260</v>
      </c>
      <c r="I60" s="60">
        <v>300</v>
      </c>
      <c r="J60" s="60">
        <v>265</v>
      </c>
      <c r="K60" s="60">
        <v>200</v>
      </c>
      <c r="L60" s="60">
        <v>180</v>
      </c>
      <c r="M60" s="60">
        <v>280</v>
      </c>
      <c r="N60" s="60">
        <v>250</v>
      </c>
      <c r="O60" s="60">
        <v>335</v>
      </c>
      <c r="P60" s="60">
        <v>215</v>
      </c>
      <c r="Q60" s="60">
        <v>193</v>
      </c>
      <c r="R60" s="60">
        <v>171</v>
      </c>
      <c r="S60" s="60">
        <v>300</v>
      </c>
      <c r="T60" s="60">
        <v>150</v>
      </c>
      <c r="U60" s="60">
        <v>172</v>
      </c>
      <c r="V60" s="60">
        <v>241</v>
      </c>
      <c r="W60" s="60">
        <v>168</v>
      </c>
      <c r="X60" s="60">
        <v>139</v>
      </c>
      <c r="Y60" s="60">
        <v>134</v>
      </c>
      <c r="Z60" s="60">
        <v>87</v>
      </c>
      <c r="AA60" s="60">
        <v>71</v>
      </c>
      <c r="AB60" s="60">
        <v>63</v>
      </c>
      <c r="AC60" s="60">
        <v>84</v>
      </c>
      <c r="AD60" s="60">
        <v>63</v>
      </c>
      <c r="AE60" s="60">
        <v>65.5</v>
      </c>
      <c r="AF60" s="60">
        <v>52</v>
      </c>
      <c r="AG60" s="60">
        <v>43</v>
      </c>
      <c r="AH60" s="60">
        <v>71</v>
      </c>
      <c r="AI60" s="60">
        <v>34</v>
      </c>
      <c r="AJ60" s="60">
        <v>41</v>
      </c>
      <c r="AK60" s="60">
        <v>34</v>
      </c>
      <c r="AL60" s="60">
        <v>32.778792355969856</v>
      </c>
      <c r="AM60" s="60">
        <v>26.931957082055121</v>
      </c>
      <c r="AN60" s="60">
        <v>30.9967942812507</v>
      </c>
      <c r="AO60" s="60">
        <v>30.243239346411926</v>
      </c>
      <c r="AP60" s="60">
        <v>30.398370708031436</v>
      </c>
      <c r="AQ60" s="60">
        <v>30.648980176237913</v>
      </c>
      <c r="AR60" s="60">
        <v>31.080004337382334</v>
      </c>
      <c r="AS60" s="60">
        <v>31.430992235758978</v>
      </c>
      <c r="AT60" s="60">
        <v>31.766934810800663</v>
      </c>
    </row>
    <row r="61" spans="1:46" s="48" customFormat="1" ht="14" x14ac:dyDescent="0.3">
      <c r="A61" s="18"/>
      <c r="B61" s="22" t="s">
        <v>4</v>
      </c>
      <c r="C61" s="19" t="s">
        <v>3</v>
      </c>
      <c r="D61" s="60">
        <v>73</v>
      </c>
      <c r="E61" s="60">
        <v>100</v>
      </c>
      <c r="F61" s="60">
        <v>123</v>
      </c>
      <c r="G61" s="60">
        <v>151</v>
      </c>
      <c r="H61" s="60">
        <v>244</v>
      </c>
      <c r="I61" s="60">
        <v>290</v>
      </c>
      <c r="J61" s="60">
        <v>255</v>
      </c>
      <c r="K61" s="60">
        <v>193</v>
      </c>
      <c r="L61" s="60">
        <v>175</v>
      </c>
      <c r="M61" s="60">
        <v>267</v>
      </c>
      <c r="N61" s="60">
        <v>229</v>
      </c>
      <c r="O61" s="60">
        <v>323</v>
      </c>
      <c r="P61" s="60">
        <v>168</v>
      </c>
      <c r="Q61" s="60">
        <v>176</v>
      </c>
      <c r="R61" s="60">
        <v>158</v>
      </c>
      <c r="S61" s="60">
        <v>289</v>
      </c>
      <c r="T61" s="60">
        <v>139</v>
      </c>
      <c r="U61" s="60">
        <v>161</v>
      </c>
      <c r="V61" s="60">
        <v>224</v>
      </c>
      <c r="W61" s="60">
        <v>155</v>
      </c>
      <c r="X61" s="60">
        <v>133</v>
      </c>
      <c r="Y61" s="60">
        <v>122</v>
      </c>
      <c r="Z61" s="60">
        <v>81</v>
      </c>
      <c r="AA61" s="60">
        <v>65</v>
      </c>
      <c r="AB61" s="60">
        <v>59</v>
      </c>
      <c r="AC61" s="60">
        <v>78</v>
      </c>
      <c r="AD61" s="60">
        <v>58</v>
      </c>
      <c r="AE61" s="60">
        <v>62.2</v>
      </c>
      <c r="AF61" s="60">
        <v>48.5</v>
      </c>
      <c r="AG61" s="60">
        <v>41.3</v>
      </c>
      <c r="AH61" s="60">
        <v>69</v>
      </c>
      <c r="AI61" s="60">
        <v>32</v>
      </c>
      <c r="AJ61" s="60">
        <v>35.5</v>
      </c>
      <c r="AK61" s="60">
        <v>31</v>
      </c>
      <c r="AL61" s="60">
        <v>30.654035006510806</v>
      </c>
      <c r="AM61" s="60">
        <v>25.186198021619862</v>
      </c>
      <c r="AN61" s="60">
        <v>28.987548005699743</v>
      </c>
      <c r="AO61" s="60">
        <v>28.282839330079476</v>
      </c>
      <c r="AP61" s="60">
        <v>28.427914906380128</v>
      </c>
      <c r="AQ61" s="60">
        <v>28.662279593145382</v>
      </c>
      <c r="AR61" s="60">
        <v>29.065364294426541</v>
      </c>
      <c r="AS61" s="60">
        <v>29.393600771574835</v>
      </c>
      <c r="AT61" s="60">
        <v>29.707767179466174</v>
      </c>
    </row>
    <row r="62" spans="1:46" s="48" customFormat="1" ht="14" x14ac:dyDescent="0.3">
      <c r="A62" s="18"/>
      <c r="B62" s="22" t="s">
        <v>5</v>
      </c>
      <c r="C62" s="19" t="s">
        <v>13</v>
      </c>
      <c r="D62" s="60">
        <v>1121.643836</v>
      </c>
      <c r="E62" s="60">
        <v>1200</v>
      </c>
      <c r="F62" s="60">
        <v>1393.414634</v>
      </c>
      <c r="G62" s="60">
        <v>1291.192053</v>
      </c>
      <c r="H62" s="60">
        <v>1355.737705</v>
      </c>
      <c r="I62" s="60">
        <v>975.17241379999996</v>
      </c>
      <c r="J62" s="60">
        <v>1281.7647059999999</v>
      </c>
      <c r="K62" s="60">
        <v>1156.476684</v>
      </c>
      <c r="L62" s="60">
        <v>1527.7142859999999</v>
      </c>
      <c r="M62" s="60">
        <v>1519.6629210000001</v>
      </c>
      <c r="N62" s="60">
        <v>1183.4061139999999</v>
      </c>
      <c r="O62" s="60">
        <v>1213.2817339999999</v>
      </c>
      <c r="P62" s="60">
        <v>905.41666669999995</v>
      </c>
      <c r="Q62" s="60">
        <v>1164.772727</v>
      </c>
      <c r="R62" s="60">
        <v>1432.658228</v>
      </c>
      <c r="S62" s="60">
        <v>1564.359862</v>
      </c>
      <c r="T62" s="60">
        <v>1209.064748</v>
      </c>
      <c r="U62" s="60">
        <v>1443.0434780000001</v>
      </c>
      <c r="V62" s="60">
        <v>1245.0892859999999</v>
      </c>
      <c r="W62" s="60">
        <v>1581.9354840000001</v>
      </c>
      <c r="X62" s="60">
        <v>1398.9473680000001</v>
      </c>
      <c r="Y62" s="60">
        <v>1224.590164</v>
      </c>
      <c r="Z62" s="60">
        <v>1209.2592589999999</v>
      </c>
      <c r="AA62" s="60">
        <v>1261.538462</v>
      </c>
      <c r="AB62" s="60">
        <v>1551.5254239999999</v>
      </c>
      <c r="AC62" s="60">
        <v>1737.948717948718</v>
      </c>
      <c r="AD62" s="60">
        <v>1425.1724137931035</v>
      </c>
      <c r="AE62" s="60">
        <v>1358.8424437299034</v>
      </c>
      <c r="AF62" s="60">
        <v>1500</v>
      </c>
      <c r="AG62" s="60">
        <v>1373.4866828087168</v>
      </c>
      <c r="AH62" s="60">
        <v>1464.7826086956522</v>
      </c>
      <c r="AI62" s="60">
        <v>1600</v>
      </c>
      <c r="AJ62" s="60">
        <v>1252.1126760563379</v>
      </c>
      <c r="AK62" s="60">
        <v>917.09677419354841</v>
      </c>
      <c r="AL62" s="60">
        <v>1511.8925246664337</v>
      </c>
      <c r="AM62" s="60">
        <v>1517.5711229161689</v>
      </c>
      <c r="AN62" s="60">
        <v>1524.1184455354435</v>
      </c>
      <c r="AO62" s="60">
        <v>1530.930803962533</v>
      </c>
      <c r="AP62" s="60">
        <v>1538.0176661578139</v>
      </c>
      <c r="AQ62" s="60">
        <v>1544.9163024524839</v>
      </c>
      <c r="AR62" s="60">
        <v>1552.113322317861</v>
      </c>
      <c r="AS62" s="60">
        <v>1557.4602556358998</v>
      </c>
      <c r="AT62" s="60">
        <v>1561.1584964788231</v>
      </c>
    </row>
    <row r="63" spans="1:46" s="48" customFormat="1" ht="14" x14ac:dyDescent="0.3">
      <c r="A63" s="18"/>
      <c r="B63" s="22" t="s">
        <v>7</v>
      </c>
      <c r="C63" s="19" t="s">
        <v>14</v>
      </c>
      <c r="D63" s="60">
        <v>81880</v>
      </c>
      <c r="E63" s="60">
        <v>120000</v>
      </c>
      <c r="F63" s="60">
        <v>171390</v>
      </c>
      <c r="G63" s="60">
        <v>194970</v>
      </c>
      <c r="H63" s="60">
        <v>330800</v>
      </c>
      <c r="I63" s="60">
        <v>282800</v>
      </c>
      <c r="J63" s="60">
        <v>326850</v>
      </c>
      <c r="K63" s="60">
        <v>223200</v>
      </c>
      <c r="L63" s="60">
        <v>267350</v>
      </c>
      <c r="M63" s="60">
        <v>405750</v>
      </c>
      <c r="N63" s="60">
        <v>271000</v>
      </c>
      <c r="O63" s="60">
        <v>391890</v>
      </c>
      <c r="P63" s="60">
        <v>152110</v>
      </c>
      <c r="Q63" s="60">
        <v>205000</v>
      </c>
      <c r="R63" s="60">
        <v>226360</v>
      </c>
      <c r="S63" s="60">
        <v>452100</v>
      </c>
      <c r="T63" s="60">
        <v>168060</v>
      </c>
      <c r="U63" s="60">
        <v>232330</v>
      </c>
      <c r="V63" s="60">
        <v>278900</v>
      </c>
      <c r="W63" s="60">
        <v>245200</v>
      </c>
      <c r="X63" s="60">
        <v>186060</v>
      </c>
      <c r="Y63" s="60">
        <v>149400</v>
      </c>
      <c r="Z63" s="60">
        <v>97950</v>
      </c>
      <c r="AA63" s="60">
        <v>82000</v>
      </c>
      <c r="AB63" s="60">
        <v>91540</v>
      </c>
      <c r="AC63" s="60">
        <v>135560</v>
      </c>
      <c r="AD63" s="60">
        <v>82660</v>
      </c>
      <c r="AE63" s="60">
        <v>84520</v>
      </c>
      <c r="AF63" s="60">
        <v>72750</v>
      </c>
      <c r="AG63" s="60">
        <v>56725</v>
      </c>
      <c r="AH63" s="60">
        <v>101070</v>
      </c>
      <c r="AI63" s="60">
        <v>51200</v>
      </c>
      <c r="AJ63" s="60">
        <v>44450</v>
      </c>
      <c r="AK63" s="60">
        <v>28430</v>
      </c>
      <c r="AL63" s="60">
        <v>46345.606377206859</v>
      </c>
      <c r="AM63" s="60">
        <v>38221.84681365866</v>
      </c>
      <c r="AN63" s="60">
        <v>44180.456606331136</v>
      </c>
      <c r="AO63" s="60">
        <v>43299.069953941769</v>
      </c>
      <c r="AP63" s="60">
        <v>43722.635338044376</v>
      </c>
      <c r="AQ63" s="60">
        <v>44280.823008901396</v>
      </c>
      <c r="AR63" s="60">
        <v>45112.739139400801</v>
      </c>
      <c r="AS63" s="60">
        <v>45779.364971756171</v>
      </c>
      <c r="AT63" s="60">
        <v>46378.533143638597</v>
      </c>
    </row>
    <row r="64" spans="1:46" s="48" customFormat="1" ht="14" x14ac:dyDescent="0.3">
      <c r="A64" s="18"/>
      <c r="B64" s="22" t="s">
        <v>9</v>
      </c>
      <c r="C64" s="19" t="s">
        <v>15</v>
      </c>
      <c r="D64" s="63">
        <v>10.3</v>
      </c>
      <c r="E64" s="63">
        <v>7.42</v>
      </c>
      <c r="F64" s="63">
        <v>9.1999999999999993</v>
      </c>
      <c r="G64" s="63">
        <v>12.3</v>
      </c>
      <c r="H64" s="63">
        <v>10.4</v>
      </c>
      <c r="I64" s="63">
        <v>11.5</v>
      </c>
      <c r="J64" s="63">
        <v>12.2</v>
      </c>
      <c r="K64" s="63">
        <v>12.3</v>
      </c>
      <c r="L64" s="63">
        <v>11.1</v>
      </c>
      <c r="M64" s="63">
        <v>6.72</v>
      </c>
      <c r="N64" s="63">
        <v>6.87</v>
      </c>
      <c r="O64" s="63">
        <v>8.9499999999999993</v>
      </c>
      <c r="P64" s="63">
        <v>12.2</v>
      </c>
      <c r="Q64" s="63">
        <v>11.8</v>
      </c>
      <c r="R64" s="63">
        <v>12.7</v>
      </c>
      <c r="S64" s="63">
        <v>11.7</v>
      </c>
      <c r="T64" s="63">
        <v>13.4</v>
      </c>
      <c r="U64" s="63">
        <v>20.6</v>
      </c>
      <c r="V64" s="63">
        <v>20.9</v>
      </c>
      <c r="W64" s="63">
        <v>16.100000000000001</v>
      </c>
      <c r="X64" s="63">
        <v>22.2</v>
      </c>
      <c r="Y64" s="63">
        <v>30.1</v>
      </c>
      <c r="Z64" s="63">
        <v>28.6</v>
      </c>
      <c r="AA64" s="63">
        <v>22.3</v>
      </c>
      <c r="AB64" s="63">
        <v>22.2</v>
      </c>
      <c r="AC64" s="63">
        <v>20.5</v>
      </c>
      <c r="AD64" s="63">
        <v>16.5</v>
      </c>
      <c r="AE64" s="63">
        <v>17.7</v>
      </c>
      <c r="AF64" s="63">
        <v>17.600000000000001</v>
      </c>
      <c r="AG64" s="63">
        <v>18.5</v>
      </c>
      <c r="AH64" s="63">
        <v>21.4</v>
      </c>
      <c r="AI64" s="63">
        <v>28.1</v>
      </c>
      <c r="AJ64" s="63">
        <v>31</v>
      </c>
      <c r="AK64" s="63">
        <v>18.753769040409889</v>
      </c>
      <c r="AL64" s="63">
        <v>20.328995353942489</v>
      </c>
      <c r="AM64" s="63">
        <v>21.69195193550815</v>
      </c>
      <c r="AN64" s="63">
        <v>20.89316694601235</v>
      </c>
      <c r="AO64" s="63">
        <v>21.140522476853548</v>
      </c>
      <c r="AP64" s="63">
        <v>20.999287015066233</v>
      </c>
      <c r="AQ64" s="63">
        <v>21.154673256813492</v>
      </c>
      <c r="AR64" s="63">
        <v>20.926460374225282</v>
      </c>
      <c r="AS64" s="63">
        <v>21.055334743305259</v>
      </c>
      <c r="AT64" s="63">
        <v>21.048282817003663</v>
      </c>
    </row>
    <row r="65" spans="1:46" s="48" customFormat="1" ht="14" x14ac:dyDescent="0.3">
      <c r="A65" s="18"/>
      <c r="B65" s="22"/>
      <c r="C65" s="19"/>
      <c r="D65" s="63"/>
      <c r="E65" s="63"/>
      <c r="F65" s="63"/>
      <c r="G65" s="63"/>
      <c r="H65" s="63"/>
      <c r="I65" s="63"/>
      <c r="J65" s="63"/>
      <c r="K65" s="63"/>
      <c r="L65" s="63"/>
      <c r="M65" s="63"/>
      <c r="N65" s="63"/>
      <c r="O65" s="63"/>
      <c r="P65" s="63"/>
      <c r="Q65" s="63"/>
      <c r="R65" s="63"/>
      <c r="S65" s="63"/>
      <c r="T65" s="63"/>
      <c r="U65" s="63"/>
      <c r="V65" s="63"/>
      <c r="W65" s="63"/>
      <c r="X65" s="63"/>
      <c r="Y65" s="63"/>
      <c r="Z65" s="63"/>
      <c r="AA65" s="63"/>
      <c r="AB65" s="63"/>
      <c r="AC65" s="63"/>
      <c r="AD65" s="63"/>
      <c r="AE65" s="63"/>
      <c r="AF65" s="63"/>
      <c r="AG65" s="63"/>
      <c r="AH65" s="63"/>
      <c r="AI65" s="63"/>
      <c r="AJ65" s="63"/>
      <c r="AK65" s="63"/>
      <c r="AL65" s="63"/>
      <c r="AM65" s="63"/>
      <c r="AN65" s="63"/>
      <c r="AO65" s="63"/>
      <c r="AP65" s="63"/>
      <c r="AQ65" s="63"/>
      <c r="AR65" s="63"/>
      <c r="AS65" s="63"/>
      <c r="AT65" s="63"/>
    </row>
    <row r="66" spans="1:46" s="48" customFormat="1" ht="14" x14ac:dyDescent="0.3">
      <c r="A66" s="18"/>
      <c r="B66" s="57" t="s">
        <v>30</v>
      </c>
      <c r="C66" s="19"/>
      <c r="D66" s="21"/>
      <c r="E66" s="21"/>
      <c r="F66" s="21"/>
      <c r="G66" s="21"/>
      <c r="H66" s="21"/>
      <c r="I66" s="21"/>
      <c r="J66" s="21"/>
      <c r="K66" s="21"/>
      <c r="L66" s="21"/>
      <c r="M66" s="21"/>
      <c r="N66" s="21"/>
      <c r="O66" s="21"/>
      <c r="P66" s="21"/>
      <c r="Q66" s="21"/>
      <c r="R66" s="21"/>
      <c r="S66" s="21"/>
      <c r="T66" s="21"/>
      <c r="U66" s="21"/>
      <c r="V66" s="21"/>
      <c r="W66" s="21"/>
      <c r="X66" s="21"/>
      <c r="Y66" s="21"/>
      <c r="Z66" s="21"/>
      <c r="AA66" s="21"/>
      <c r="AB66" s="21"/>
      <c r="AC66" s="21"/>
      <c r="AD66" s="21"/>
      <c r="AE66" s="21"/>
      <c r="AF66" s="21"/>
      <c r="AG66" s="21"/>
      <c r="AH66" s="21"/>
      <c r="AI66" s="21"/>
      <c r="AJ66" s="21"/>
      <c r="AK66" s="21"/>
      <c r="AL66" s="62">
        <f>AL67-AK67</f>
        <v>-591.2365601172387</v>
      </c>
      <c r="AM66" s="21"/>
      <c r="AN66" s="21"/>
      <c r="AO66" s="21"/>
      <c r="AP66" s="21"/>
      <c r="AQ66" s="21"/>
      <c r="AR66" s="21"/>
      <c r="AS66" s="21"/>
      <c r="AT66" s="21"/>
    </row>
    <row r="67" spans="1:46" s="48" customFormat="1" ht="14" x14ac:dyDescent="0.3">
      <c r="A67" s="18"/>
      <c r="B67" s="22" t="s">
        <v>2</v>
      </c>
      <c r="C67" s="19" t="s">
        <v>3</v>
      </c>
      <c r="D67" s="60">
        <v>12400</v>
      </c>
      <c r="E67" s="60">
        <v>11800</v>
      </c>
      <c r="F67" s="60">
        <v>12000</v>
      </c>
      <c r="G67" s="60">
        <v>12100</v>
      </c>
      <c r="H67" s="60">
        <v>11900</v>
      </c>
      <c r="I67" s="60">
        <v>11700</v>
      </c>
      <c r="J67" s="60">
        <v>11800</v>
      </c>
      <c r="K67" s="60">
        <v>11400</v>
      </c>
      <c r="L67" s="60">
        <v>10700</v>
      </c>
      <c r="M67" s="60">
        <v>10000</v>
      </c>
      <c r="N67" s="60">
        <v>9800</v>
      </c>
      <c r="O67" s="60">
        <v>9800</v>
      </c>
      <c r="P67" s="60">
        <v>9700</v>
      </c>
      <c r="Q67" s="60">
        <v>10500</v>
      </c>
      <c r="R67" s="60">
        <v>10000</v>
      </c>
      <c r="S67" s="60">
        <v>10000</v>
      </c>
      <c r="T67" s="60">
        <v>9800</v>
      </c>
      <c r="U67" s="60">
        <v>10400</v>
      </c>
      <c r="V67" s="60">
        <v>9700</v>
      </c>
      <c r="W67" s="60">
        <v>9300</v>
      </c>
      <c r="X67" s="60">
        <v>8300</v>
      </c>
      <c r="Y67" s="60">
        <v>8800</v>
      </c>
      <c r="Z67" s="60">
        <v>9400</v>
      </c>
      <c r="AA67" s="60">
        <v>9500</v>
      </c>
      <c r="AB67" s="60">
        <v>9600</v>
      </c>
      <c r="AC67" s="60">
        <v>9200</v>
      </c>
      <c r="AD67" s="60">
        <v>8500</v>
      </c>
      <c r="AE67" s="60">
        <v>7600</v>
      </c>
      <c r="AF67" s="60">
        <v>7700</v>
      </c>
      <c r="AG67" s="60">
        <v>7100</v>
      </c>
      <c r="AH67" s="60">
        <v>6600</v>
      </c>
      <c r="AI67" s="60">
        <v>7300</v>
      </c>
      <c r="AJ67" s="60">
        <v>7300</v>
      </c>
      <c r="AK67" s="60">
        <v>8100</v>
      </c>
      <c r="AL67" s="60">
        <v>7508.7634398827613</v>
      </c>
      <c r="AM67" s="60">
        <v>7274.70513064222</v>
      </c>
      <c r="AN67" s="60">
        <v>7198.3658106136809</v>
      </c>
      <c r="AO67" s="60">
        <v>7147.0050452936839</v>
      </c>
      <c r="AP67" s="60">
        <v>7070.9915384696542</v>
      </c>
      <c r="AQ67" s="60">
        <v>7011.316259977003</v>
      </c>
      <c r="AR67" s="60">
        <v>6957.1092711159845</v>
      </c>
      <c r="AS67" s="60">
        <v>6911.7673813778474</v>
      </c>
      <c r="AT67" s="60">
        <v>6863.2728242773201</v>
      </c>
    </row>
    <row r="68" spans="1:46" s="48" customFormat="1" ht="14" x14ac:dyDescent="0.3">
      <c r="A68" s="18"/>
      <c r="B68" s="22" t="s">
        <v>4</v>
      </c>
      <c r="C68" s="19" t="s">
        <v>3</v>
      </c>
      <c r="D68" s="60">
        <v>11800</v>
      </c>
      <c r="E68" s="60">
        <v>11000</v>
      </c>
      <c r="F68" s="60">
        <v>10700</v>
      </c>
      <c r="G68" s="60">
        <v>11100</v>
      </c>
      <c r="H68" s="60">
        <v>11400</v>
      </c>
      <c r="I68" s="60">
        <v>11000</v>
      </c>
      <c r="J68" s="60">
        <v>8800</v>
      </c>
      <c r="K68" s="60">
        <v>10900</v>
      </c>
      <c r="L68" s="60">
        <v>10100</v>
      </c>
      <c r="M68" s="60">
        <v>9200</v>
      </c>
      <c r="N68" s="60">
        <v>9400</v>
      </c>
      <c r="O68" s="60">
        <v>8200</v>
      </c>
      <c r="P68" s="60">
        <v>8200</v>
      </c>
      <c r="Q68" s="60">
        <v>10000</v>
      </c>
      <c r="R68" s="60">
        <v>8500</v>
      </c>
      <c r="S68" s="60">
        <v>9500</v>
      </c>
      <c r="T68" s="60">
        <v>9100</v>
      </c>
      <c r="U68" s="60">
        <v>8600</v>
      </c>
      <c r="V68" s="60">
        <v>9000</v>
      </c>
      <c r="W68" s="60">
        <v>8950</v>
      </c>
      <c r="X68" s="60">
        <v>8000</v>
      </c>
      <c r="Y68" s="60">
        <v>7950</v>
      </c>
      <c r="Z68" s="60">
        <v>9100</v>
      </c>
      <c r="AA68" s="60">
        <v>8450</v>
      </c>
      <c r="AB68" s="60">
        <v>8800</v>
      </c>
      <c r="AC68" s="60">
        <v>8700</v>
      </c>
      <c r="AD68" s="60">
        <v>8200</v>
      </c>
      <c r="AE68" s="60">
        <v>6950</v>
      </c>
      <c r="AF68" s="60">
        <v>7300</v>
      </c>
      <c r="AG68" s="60">
        <v>6700</v>
      </c>
      <c r="AH68" s="60">
        <v>6250</v>
      </c>
      <c r="AI68" s="60">
        <v>7000</v>
      </c>
      <c r="AJ68" s="60">
        <v>6600</v>
      </c>
      <c r="AK68" s="60">
        <v>5750</v>
      </c>
      <c r="AL68" s="60">
        <v>6944.1887528732486</v>
      </c>
      <c r="AM68" s="60">
        <v>6873.2231026176396</v>
      </c>
      <c r="AN68" s="60">
        <v>6801.0968557615579</v>
      </c>
      <c r="AO68" s="60">
        <v>6752.5706279061242</v>
      </c>
      <c r="AP68" s="60">
        <v>6680.7522130193865</v>
      </c>
      <c r="AQ68" s="60">
        <v>6624.3703397451127</v>
      </c>
      <c r="AR68" s="60">
        <v>6573.1549679265026</v>
      </c>
      <c r="AS68" s="60">
        <v>6530.3154413125858</v>
      </c>
      <c r="AT68" s="60">
        <v>6484.4972391616893</v>
      </c>
    </row>
    <row r="69" spans="1:46" s="48" customFormat="1" ht="14" x14ac:dyDescent="0.3">
      <c r="A69" s="18"/>
      <c r="B69" s="22" t="s">
        <v>5</v>
      </c>
      <c r="C69" s="19" t="s">
        <v>6</v>
      </c>
      <c r="D69" s="60">
        <v>40</v>
      </c>
      <c r="E69" s="60">
        <v>33</v>
      </c>
      <c r="F69" s="60">
        <v>34</v>
      </c>
      <c r="G69" s="60">
        <v>35</v>
      </c>
      <c r="H69" s="60">
        <v>38</v>
      </c>
      <c r="I69" s="60">
        <v>26</v>
      </c>
      <c r="J69" s="60">
        <v>29</v>
      </c>
      <c r="K69" s="60">
        <v>46</v>
      </c>
      <c r="L69" s="60">
        <v>49</v>
      </c>
      <c r="M69" s="60">
        <v>47</v>
      </c>
      <c r="N69" s="60">
        <v>37</v>
      </c>
      <c r="O69" s="60">
        <v>40</v>
      </c>
      <c r="P69" s="60">
        <v>33</v>
      </c>
      <c r="Q69" s="60">
        <v>48</v>
      </c>
      <c r="R69" s="60">
        <v>37</v>
      </c>
      <c r="S69" s="60">
        <v>40</v>
      </c>
      <c r="T69" s="60">
        <v>32</v>
      </c>
      <c r="U69" s="60">
        <v>33</v>
      </c>
      <c r="V69" s="60">
        <v>40</v>
      </c>
      <c r="W69" s="60">
        <v>42</v>
      </c>
      <c r="X69" s="60">
        <v>45</v>
      </c>
      <c r="Y69" s="60">
        <v>35</v>
      </c>
      <c r="Z69" s="60">
        <v>42</v>
      </c>
      <c r="AA69" s="60">
        <v>38</v>
      </c>
      <c r="AB69" s="60">
        <v>28</v>
      </c>
      <c r="AC69" s="60">
        <v>37</v>
      </c>
      <c r="AD69" s="60">
        <v>57</v>
      </c>
      <c r="AE69" s="60">
        <v>48</v>
      </c>
      <c r="AF69" s="60">
        <v>38</v>
      </c>
      <c r="AG69" s="60">
        <v>52</v>
      </c>
      <c r="AH69" s="60">
        <v>45</v>
      </c>
      <c r="AI69" s="60">
        <v>52</v>
      </c>
      <c r="AJ69" s="60">
        <v>37</v>
      </c>
      <c r="AK69" s="60">
        <v>35</v>
      </c>
      <c r="AL69" s="60">
        <v>44</v>
      </c>
      <c r="AM69" s="60">
        <v>46.120557842960416</v>
      </c>
      <c r="AN69" s="60">
        <v>46.417357161229624</v>
      </c>
      <c r="AO69" s="60">
        <v>46.675997395595665</v>
      </c>
      <c r="AP69" s="60">
        <v>46.93398671988102</v>
      </c>
      <c r="AQ69" s="60">
        <v>47.218335179812108</v>
      </c>
      <c r="AR69" s="60">
        <v>47.46724038210418</v>
      </c>
      <c r="AS69" s="60">
        <v>47.706756106312092</v>
      </c>
      <c r="AT69" s="60">
        <v>47.81124993553486</v>
      </c>
    </row>
    <row r="70" spans="1:46" s="48" customFormat="1" ht="14" x14ac:dyDescent="0.3">
      <c r="A70" s="18"/>
      <c r="B70" s="22" t="s">
        <v>7</v>
      </c>
      <c r="C70" s="19" t="s">
        <v>8</v>
      </c>
      <c r="D70" s="60">
        <v>472000</v>
      </c>
      <c r="E70" s="60">
        <v>363000</v>
      </c>
      <c r="F70" s="60">
        <v>363800</v>
      </c>
      <c r="G70" s="60">
        <v>388500</v>
      </c>
      <c r="H70" s="60">
        <v>433200</v>
      </c>
      <c r="I70" s="60">
        <v>286000</v>
      </c>
      <c r="J70" s="60">
        <v>255200</v>
      </c>
      <c r="K70" s="60">
        <v>501400</v>
      </c>
      <c r="L70" s="60">
        <v>494900</v>
      </c>
      <c r="M70" s="60">
        <v>432400</v>
      </c>
      <c r="N70" s="60">
        <v>347800</v>
      </c>
      <c r="O70" s="60">
        <v>328000</v>
      </c>
      <c r="P70" s="60">
        <v>270600</v>
      </c>
      <c r="Q70" s="60">
        <v>480000</v>
      </c>
      <c r="R70" s="60">
        <v>314500</v>
      </c>
      <c r="S70" s="60">
        <v>380000</v>
      </c>
      <c r="T70" s="60">
        <v>291200</v>
      </c>
      <c r="U70" s="60">
        <v>283800</v>
      </c>
      <c r="V70" s="60">
        <v>360000</v>
      </c>
      <c r="W70" s="60">
        <v>375900</v>
      </c>
      <c r="X70" s="60">
        <v>360000</v>
      </c>
      <c r="Y70" s="60">
        <v>278250</v>
      </c>
      <c r="Z70" s="60">
        <v>382200</v>
      </c>
      <c r="AA70" s="60">
        <v>321100</v>
      </c>
      <c r="AB70" s="60">
        <v>246400</v>
      </c>
      <c r="AC70" s="60">
        <v>321900</v>
      </c>
      <c r="AD70" s="60">
        <v>467400</v>
      </c>
      <c r="AE70" s="60">
        <v>333600</v>
      </c>
      <c r="AF70" s="60">
        <v>277400</v>
      </c>
      <c r="AG70" s="60">
        <v>348400</v>
      </c>
      <c r="AH70" s="60">
        <v>281250</v>
      </c>
      <c r="AI70" s="60">
        <v>364000</v>
      </c>
      <c r="AJ70" s="60">
        <v>244200</v>
      </c>
      <c r="AK70" s="60">
        <v>201250</v>
      </c>
      <c r="AL70" s="60">
        <v>305544.30512642296</v>
      </c>
      <c r="AM70" s="60">
        <v>316996.88367184869</v>
      </c>
      <c r="AN70" s="60">
        <v>315688.941842</v>
      </c>
      <c r="AO70" s="60">
        <v>315182.96904172166</v>
      </c>
      <c r="AP70" s="60">
        <v>313554.33564466913</v>
      </c>
      <c r="AQ70" s="60">
        <v>312791.73905729089</v>
      </c>
      <c r="AR70" s="60">
        <v>312009.52693138749</v>
      </c>
      <c r="AS70" s="60">
        <v>311540.16605597822</v>
      </c>
      <c r="AT70" s="60">
        <v>310031.91820785525</v>
      </c>
    </row>
    <row r="71" spans="1:46" s="48" customFormat="1" ht="14" x14ac:dyDescent="0.3">
      <c r="A71" s="18"/>
      <c r="B71" s="22" t="s">
        <v>9</v>
      </c>
      <c r="C71" s="19" t="s">
        <v>10</v>
      </c>
      <c r="D71" s="63">
        <v>2.5099999999999998</v>
      </c>
      <c r="E71" s="63">
        <v>2.81</v>
      </c>
      <c r="F71" s="63">
        <v>3.13</v>
      </c>
      <c r="G71" s="63">
        <v>3</v>
      </c>
      <c r="H71" s="63">
        <v>3.32</v>
      </c>
      <c r="I71" s="63">
        <v>4.59</v>
      </c>
      <c r="J71" s="63">
        <v>4.63</v>
      </c>
      <c r="K71" s="63">
        <v>3.16</v>
      </c>
      <c r="L71" s="63">
        <v>2.5299999999999998</v>
      </c>
      <c r="M71" s="63">
        <v>2.25</v>
      </c>
      <c r="N71" s="63">
        <v>2.65</v>
      </c>
      <c r="O71" s="63">
        <v>2.69</v>
      </c>
      <c r="P71" s="63">
        <v>3.41</v>
      </c>
      <c r="Q71" s="63">
        <v>3.15</v>
      </c>
      <c r="R71" s="63">
        <v>3.25</v>
      </c>
      <c r="S71" s="63">
        <v>3.31</v>
      </c>
      <c r="T71" s="63">
        <v>4.5599999999999996</v>
      </c>
      <c r="U71" s="63">
        <v>5.93</v>
      </c>
      <c r="V71" s="63">
        <v>6.94</v>
      </c>
      <c r="W71" s="63">
        <v>4.79</v>
      </c>
      <c r="X71" s="63">
        <v>5.14</v>
      </c>
      <c r="Y71" s="63">
        <v>7.03</v>
      </c>
      <c r="Z71" s="63">
        <v>7.48</v>
      </c>
      <c r="AA71" s="63">
        <v>6.99</v>
      </c>
      <c r="AB71" s="63">
        <v>6.07</v>
      </c>
      <c r="AC71" s="63">
        <v>4.74</v>
      </c>
      <c r="AD71" s="63">
        <v>3.2</v>
      </c>
      <c r="AE71" s="63">
        <v>4.07</v>
      </c>
      <c r="AF71" s="63">
        <v>4.93</v>
      </c>
      <c r="AG71" s="63">
        <v>4.08</v>
      </c>
      <c r="AH71" s="63">
        <v>4.53</v>
      </c>
      <c r="AI71" s="63">
        <v>6.74</v>
      </c>
      <c r="AJ71" s="63">
        <v>8.7100000000000009</v>
      </c>
      <c r="AK71" s="63">
        <v>6.6694308938519962</v>
      </c>
      <c r="AL71" s="63">
        <v>5.6157594928421846</v>
      </c>
      <c r="AM71" s="63">
        <v>5.1905651121287688</v>
      </c>
      <c r="AN71" s="63">
        <v>5.068048608874939</v>
      </c>
      <c r="AO71" s="63">
        <v>4.985767407280008</v>
      </c>
      <c r="AP71" s="63">
        <v>4.9680100010951032</v>
      </c>
      <c r="AQ71" s="63">
        <v>4.9117696721385995</v>
      </c>
      <c r="AR71" s="63">
        <v>4.8748196458327708</v>
      </c>
      <c r="AS71" s="63">
        <v>4.8290118984231407</v>
      </c>
      <c r="AT71" s="63">
        <v>4.8296550032339018</v>
      </c>
    </row>
    <row r="72" spans="1:46" s="48" customFormat="1" ht="14.5" thickBot="1" x14ac:dyDescent="0.35">
      <c r="A72" s="18"/>
      <c r="B72" s="58"/>
      <c r="C72" s="59"/>
      <c r="D72" s="25"/>
      <c r="E72" s="25"/>
      <c r="F72" s="25"/>
      <c r="G72" s="25"/>
      <c r="H72" s="25"/>
      <c r="I72" s="25"/>
      <c r="J72" s="25"/>
      <c r="K72" s="25"/>
      <c r="L72" s="25"/>
      <c r="M72" s="25"/>
      <c r="N72" s="25"/>
      <c r="O72" s="25"/>
      <c r="P72" s="25"/>
      <c r="Q72" s="25"/>
      <c r="R72" s="25"/>
      <c r="S72" s="25"/>
      <c r="T72" s="25"/>
      <c r="U72" s="25"/>
      <c r="V72" s="25"/>
      <c r="W72" s="25"/>
      <c r="X72" s="25"/>
      <c r="Y72" s="25"/>
      <c r="Z72" s="25"/>
      <c r="AA72" s="25"/>
      <c r="AB72" s="25"/>
      <c r="AC72" s="25"/>
      <c r="AD72" s="25"/>
      <c r="AE72" s="25"/>
      <c r="AF72" s="25"/>
      <c r="AG72" s="25"/>
      <c r="AH72" s="25"/>
      <c r="AI72" s="25"/>
      <c r="AJ72" s="25"/>
      <c r="AK72" s="25"/>
      <c r="AL72" s="25"/>
      <c r="AM72" s="25"/>
      <c r="AN72" s="25"/>
      <c r="AO72" s="25"/>
      <c r="AP72" s="25"/>
      <c r="AQ72" s="25"/>
      <c r="AR72" s="25"/>
      <c r="AS72" s="25"/>
      <c r="AT72" s="25"/>
    </row>
    <row r="73" spans="1:46" s="48" customFormat="1" ht="14" x14ac:dyDescent="0.3">
      <c r="A73" s="18"/>
      <c r="B73" s="18"/>
      <c r="C73" s="27"/>
      <c r="D73" s="18"/>
      <c r="E73" s="18"/>
      <c r="F73" s="18"/>
      <c r="G73" s="18"/>
      <c r="H73" s="18"/>
      <c r="I73" s="18"/>
      <c r="J73" s="18"/>
      <c r="K73" s="18"/>
      <c r="L73" s="18"/>
      <c r="M73" s="18"/>
      <c r="N73" s="18"/>
      <c r="O73" s="18"/>
      <c r="P73" s="18"/>
      <c r="Q73" s="18"/>
      <c r="R73" s="18"/>
      <c r="S73" s="18"/>
      <c r="T73" s="18"/>
      <c r="U73" s="18"/>
      <c r="V73" s="18"/>
      <c r="W73" s="18"/>
      <c r="X73" s="18"/>
      <c r="Y73" s="18"/>
      <c r="Z73" s="18"/>
      <c r="AA73" s="18"/>
      <c r="AB73" s="18"/>
      <c r="AC73" s="18"/>
      <c r="AD73" s="18"/>
      <c r="AE73" s="18"/>
      <c r="AF73" s="18"/>
      <c r="AG73" s="18"/>
      <c r="AH73" s="18"/>
      <c r="AI73" s="18"/>
      <c r="AJ73" s="18"/>
      <c r="AK73" s="18"/>
      <c r="AL73" s="18"/>
      <c r="AM73" s="18"/>
      <c r="AN73" s="18"/>
      <c r="AO73" s="18"/>
      <c r="AP73" s="18"/>
      <c r="AQ73" s="18"/>
      <c r="AR73" s="18"/>
      <c r="AS73" s="18"/>
      <c r="AT73" s="18"/>
    </row>
    <row r="74" spans="1:46" s="48" customFormat="1" ht="14" x14ac:dyDescent="0.3">
      <c r="A74" s="18"/>
      <c r="B74" s="18"/>
      <c r="C74" s="27"/>
      <c r="D74" s="18"/>
      <c r="E74" s="18"/>
      <c r="F74" s="18"/>
      <c r="G74" s="18"/>
      <c r="H74" s="18"/>
      <c r="I74" s="18"/>
      <c r="J74" s="18"/>
      <c r="K74" s="18"/>
      <c r="L74" s="18"/>
      <c r="M74" s="18"/>
      <c r="N74" s="18"/>
      <c r="O74" s="18"/>
      <c r="P74" s="18"/>
      <c r="Q74" s="18"/>
      <c r="R74" s="18"/>
      <c r="S74" s="18"/>
      <c r="T74" s="18"/>
      <c r="U74" s="18"/>
      <c r="V74" s="18"/>
      <c r="W74" s="18"/>
      <c r="X74" s="18"/>
      <c r="Y74" s="18"/>
      <c r="Z74" s="18"/>
      <c r="AA74" s="18"/>
      <c r="AB74" s="18"/>
      <c r="AC74" s="18"/>
      <c r="AD74" s="18"/>
      <c r="AE74" s="18"/>
      <c r="AF74" s="18"/>
      <c r="AG74" s="18"/>
      <c r="AH74" s="18"/>
      <c r="AI74" s="18"/>
      <c r="AJ74" s="18"/>
      <c r="AK74" s="18"/>
      <c r="AL74" s="18"/>
      <c r="AM74" s="18"/>
      <c r="AN74" s="18"/>
      <c r="AO74" s="18"/>
      <c r="AP74" s="18"/>
      <c r="AQ74" s="18"/>
      <c r="AR74" s="18"/>
      <c r="AS74" s="18"/>
      <c r="AT74" s="18"/>
    </row>
    <row r="75" spans="1:46" s="48" customFormat="1" ht="14" x14ac:dyDescent="0.3">
      <c r="A75" s="18"/>
      <c r="B75" s="12" t="s">
        <v>281</v>
      </c>
      <c r="C75" s="13"/>
      <c r="D75" s="12">
        <v>1990</v>
      </c>
      <c r="E75" s="12">
        <v>1991</v>
      </c>
      <c r="F75" s="12">
        <v>1992</v>
      </c>
      <c r="G75" s="12">
        <v>1993</v>
      </c>
      <c r="H75" s="12">
        <v>1994</v>
      </c>
      <c r="I75" s="12">
        <v>1995</v>
      </c>
      <c r="J75" s="12">
        <v>1996</v>
      </c>
      <c r="K75" s="12">
        <v>1997</v>
      </c>
      <c r="L75" s="12">
        <v>1998</v>
      </c>
      <c r="M75" s="12">
        <v>1999</v>
      </c>
      <c r="N75" s="12">
        <v>2000</v>
      </c>
      <c r="O75" s="12">
        <v>2001</v>
      </c>
      <c r="P75" s="12">
        <v>2002</v>
      </c>
      <c r="Q75" s="12">
        <v>2003</v>
      </c>
      <c r="R75" s="12">
        <v>2004</v>
      </c>
      <c r="S75" s="12">
        <v>2005</v>
      </c>
      <c r="T75" s="12">
        <v>2006</v>
      </c>
      <c r="U75" s="12">
        <v>2007</v>
      </c>
      <c r="V75" s="12">
        <v>2008</v>
      </c>
      <c r="W75" s="12">
        <v>2009</v>
      </c>
      <c r="X75" s="12">
        <v>2010</v>
      </c>
      <c r="Y75" s="12">
        <v>2011</v>
      </c>
      <c r="Z75" s="12">
        <v>2012</v>
      </c>
      <c r="AA75" s="12">
        <v>2013</v>
      </c>
      <c r="AB75" s="12">
        <v>2014</v>
      </c>
      <c r="AC75" s="12">
        <v>2015</v>
      </c>
      <c r="AD75" s="12">
        <v>2016</v>
      </c>
      <c r="AE75" s="12">
        <v>2017</v>
      </c>
      <c r="AF75" s="12">
        <v>2018</v>
      </c>
      <c r="AG75" s="12">
        <v>2019</v>
      </c>
      <c r="AH75" s="12">
        <v>2020</v>
      </c>
      <c r="AI75" s="12">
        <v>2021</v>
      </c>
      <c r="AJ75" s="12">
        <v>2022</v>
      </c>
      <c r="AK75" s="12">
        <v>2023</v>
      </c>
      <c r="AL75" s="12">
        <v>2024</v>
      </c>
      <c r="AM75" s="12">
        <v>2025</v>
      </c>
      <c r="AN75" s="12">
        <v>2026</v>
      </c>
      <c r="AO75" s="12">
        <v>2027</v>
      </c>
      <c r="AP75" s="12">
        <v>2028</v>
      </c>
      <c r="AQ75" s="12">
        <v>2029</v>
      </c>
      <c r="AR75" s="12">
        <v>2030</v>
      </c>
      <c r="AS75" s="12">
        <v>2031</v>
      </c>
      <c r="AT75" s="12">
        <v>2032</v>
      </c>
    </row>
    <row r="76" spans="1:46" s="48" customFormat="1" ht="14.5" thickBot="1" x14ac:dyDescent="0.35">
      <c r="A76" s="18"/>
      <c r="B76" s="25"/>
      <c r="C76" s="26" t="s">
        <v>0</v>
      </c>
      <c r="D76" s="25"/>
      <c r="E76" s="25"/>
      <c r="F76" s="25"/>
      <c r="G76" s="25"/>
      <c r="H76" s="25"/>
      <c r="I76" s="25"/>
      <c r="J76" s="25"/>
      <c r="K76" s="25"/>
      <c r="L76" s="25"/>
      <c r="M76" s="25"/>
      <c r="N76" s="25"/>
      <c r="O76" s="25"/>
      <c r="P76" s="25"/>
      <c r="Q76" s="25"/>
      <c r="R76" s="25"/>
      <c r="S76" s="25"/>
      <c r="T76" s="25"/>
      <c r="U76" s="25"/>
      <c r="V76" s="25"/>
      <c r="W76" s="25"/>
      <c r="X76" s="25"/>
      <c r="Y76" s="25"/>
      <c r="Z76" s="25"/>
      <c r="AA76" s="25"/>
      <c r="AB76" s="25"/>
      <c r="AC76" s="25"/>
      <c r="AD76" s="25"/>
      <c r="AE76" s="25"/>
      <c r="AF76" s="25"/>
      <c r="AG76" s="25"/>
      <c r="AH76" s="25"/>
      <c r="AI76" s="25"/>
      <c r="AJ76" s="25"/>
      <c r="AK76" s="25"/>
      <c r="AL76" s="25"/>
      <c r="AM76" s="25"/>
      <c r="AN76" s="25"/>
      <c r="AO76" s="25"/>
      <c r="AP76" s="25"/>
      <c r="AQ76" s="25"/>
      <c r="AR76" s="25"/>
      <c r="AS76" s="25"/>
      <c r="AT76" s="25"/>
    </row>
    <row r="77" spans="1:46" s="48" customFormat="1" ht="14" x14ac:dyDescent="0.3">
      <c r="A77" s="18"/>
      <c r="B77" s="18"/>
      <c r="C77" s="27"/>
      <c r="D77" s="18"/>
      <c r="E77" s="18"/>
      <c r="F77" s="18"/>
      <c r="G77" s="18"/>
      <c r="H77" s="18"/>
      <c r="I77" s="18"/>
      <c r="J77" s="18"/>
      <c r="K77" s="18"/>
      <c r="L77" s="18"/>
      <c r="M77" s="18"/>
      <c r="N77" s="18"/>
      <c r="O77" s="18"/>
      <c r="P77" s="18"/>
      <c r="Q77" s="18"/>
      <c r="R77" s="18"/>
      <c r="S77" s="18"/>
      <c r="T77" s="18"/>
      <c r="U77" s="18"/>
      <c r="V77" s="18"/>
      <c r="W77" s="18"/>
      <c r="X77" s="18"/>
      <c r="Y77" s="18"/>
      <c r="Z77" s="18"/>
      <c r="AA77" s="18"/>
      <c r="AB77" s="18"/>
      <c r="AC77" s="18"/>
      <c r="AD77" s="18"/>
      <c r="AE77" s="18"/>
      <c r="AF77" s="18"/>
      <c r="AG77" s="18"/>
      <c r="AH77" s="18"/>
      <c r="AI77" s="18"/>
      <c r="AJ77" s="18"/>
      <c r="AK77" s="18"/>
      <c r="AL77" s="18"/>
      <c r="AM77" s="18"/>
      <c r="AN77" s="18"/>
      <c r="AO77" s="18"/>
      <c r="AP77" s="18"/>
      <c r="AQ77" s="18"/>
      <c r="AR77" s="18"/>
      <c r="AS77" s="18"/>
      <c r="AT77" s="18"/>
    </row>
    <row r="78" spans="1:46" s="48" customFormat="1" ht="14" x14ac:dyDescent="0.3">
      <c r="A78" s="18"/>
      <c r="B78" s="57" t="s">
        <v>34</v>
      </c>
      <c r="C78" s="19"/>
      <c r="D78" s="28"/>
      <c r="E78" s="28"/>
      <c r="F78" s="28"/>
      <c r="G78" s="28"/>
      <c r="H78" s="28"/>
      <c r="I78" s="28"/>
      <c r="J78" s="28"/>
      <c r="K78" s="28"/>
      <c r="L78" s="28"/>
      <c r="M78" s="28"/>
      <c r="N78" s="28"/>
      <c r="O78" s="28"/>
      <c r="P78" s="28"/>
      <c r="Q78" s="28"/>
      <c r="R78" s="28"/>
      <c r="S78" s="28"/>
      <c r="T78" s="28"/>
      <c r="U78" s="28"/>
      <c r="V78" s="28"/>
      <c r="W78" s="28"/>
      <c r="X78" s="28"/>
      <c r="Y78" s="28"/>
      <c r="Z78" s="28"/>
      <c r="AA78" s="28"/>
      <c r="AB78" s="28"/>
      <c r="AC78" s="28"/>
      <c r="AD78" s="28"/>
      <c r="AE78" s="28"/>
      <c r="AF78" s="28"/>
      <c r="AG78" s="28"/>
      <c r="AH78" s="28"/>
      <c r="AI78" s="28"/>
      <c r="AJ78" s="18"/>
      <c r="AK78" s="18"/>
      <c r="AL78" s="18"/>
      <c r="AM78" s="18"/>
      <c r="AN78" s="18"/>
      <c r="AO78" s="18"/>
      <c r="AP78" s="18"/>
      <c r="AQ78" s="18"/>
      <c r="AR78" s="18"/>
      <c r="AS78" s="18"/>
      <c r="AT78" s="18"/>
    </row>
    <row r="79" spans="1:46" s="48" customFormat="1" ht="14" x14ac:dyDescent="0.3">
      <c r="A79" s="18"/>
      <c r="B79" s="22" t="s">
        <v>2</v>
      </c>
      <c r="C79" s="19" t="s">
        <v>31</v>
      </c>
      <c r="D79" s="60">
        <v>0</v>
      </c>
      <c r="E79" s="60">
        <v>0</v>
      </c>
      <c r="F79" s="60">
        <v>0</v>
      </c>
      <c r="G79" s="60">
        <v>0</v>
      </c>
      <c r="H79" s="60">
        <v>0</v>
      </c>
      <c r="I79" s="60">
        <v>0</v>
      </c>
      <c r="J79" s="60">
        <v>0</v>
      </c>
      <c r="K79" s="60">
        <v>0</v>
      </c>
      <c r="L79" s="60">
        <v>0</v>
      </c>
      <c r="M79" s="60">
        <v>0</v>
      </c>
      <c r="N79" s="60">
        <v>3000</v>
      </c>
      <c r="O79" s="60">
        <v>2500</v>
      </c>
      <c r="P79" s="60">
        <v>3000</v>
      </c>
      <c r="Q79" s="60">
        <v>2800</v>
      </c>
      <c r="R79" s="60">
        <v>3500</v>
      </c>
      <c r="S79" s="60">
        <v>5100</v>
      </c>
      <c r="T79" s="60">
        <v>6000</v>
      </c>
      <c r="U79" s="60">
        <v>5000</v>
      </c>
      <c r="V79" s="60">
        <v>5000</v>
      </c>
      <c r="W79" s="60">
        <v>5000</v>
      </c>
      <c r="X79" s="60">
        <v>4500</v>
      </c>
      <c r="Y79" s="60">
        <v>5500</v>
      </c>
      <c r="Z79" s="60">
        <v>5500</v>
      </c>
      <c r="AA79" s="60">
        <v>4400</v>
      </c>
      <c r="AB79" s="60">
        <v>4200</v>
      </c>
      <c r="AC79" s="60">
        <v>3800</v>
      </c>
      <c r="AD79" s="60">
        <v>4200</v>
      </c>
      <c r="AE79" s="60">
        <v>4100</v>
      </c>
      <c r="AF79" s="60">
        <v>3300</v>
      </c>
      <c r="AG79" s="60">
        <v>0</v>
      </c>
      <c r="AH79" s="60">
        <v>0</v>
      </c>
      <c r="AI79" s="60">
        <v>0</v>
      </c>
      <c r="AJ79" s="60">
        <v>0</v>
      </c>
      <c r="AK79" s="60">
        <v>0</v>
      </c>
      <c r="AL79" s="60">
        <v>0</v>
      </c>
      <c r="AM79" s="60">
        <v>0</v>
      </c>
      <c r="AN79" s="60">
        <v>0</v>
      </c>
      <c r="AO79" s="60">
        <v>0</v>
      </c>
      <c r="AP79" s="60">
        <v>0</v>
      </c>
      <c r="AQ79" s="60">
        <v>0</v>
      </c>
      <c r="AR79" s="60">
        <v>0</v>
      </c>
      <c r="AS79" s="60">
        <v>0</v>
      </c>
      <c r="AT79" s="60">
        <v>0</v>
      </c>
    </row>
    <row r="80" spans="1:46" s="48" customFormat="1" ht="14" x14ac:dyDescent="0.3">
      <c r="A80" s="18"/>
      <c r="B80" s="22" t="s">
        <v>4</v>
      </c>
      <c r="C80" s="19" t="s">
        <v>31</v>
      </c>
      <c r="D80" s="60">
        <v>0</v>
      </c>
      <c r="E80" s="60">
        <v>0</v>
      </c>
      <c r="F80" s="60">
        <v>0</v>
      </c>
      <c r="G80" s="60">
        <v>0</v>
      </c>
      <c r="H80" s="60">
        <v>0</v>
      </c>
      <c r="I80" s="60">
        <v>0</v>
      </c>
      <c r="J80" s="60">
        <v>0</v>
      </c>
      <c r="K80" s="60">
        <v>0</v>
      </c>
      <c r="L80" s="60">
        <v>0</v>
      </c>
      <c r="M80" s="60">
        <v>0</v>
      </c>
      <c r="N80" s="60">
        <v>2900</v>
      </c>
      <c r="O80" s="60">
        <v>2400</v>
      </c>
      <c r="P80" s="60">
        <v>2900</v>
      </c>
      <c r="Q80" s="60">
        <v>2700</v>
      </c>
      <c r="R80" s="60">
        <v>3400</v>
      </c>
      <c r="S80" s="60">
        <v>5000</v>
      </c>
      <c r="T80" s="60">
        <v>5700</v>
      </c>
      <c r="U80" s="60">
        <v>4900</v>
      </c>
      <c r="V80" s="60">
        <v>4800</v>
      </c>
      <c r="W80" s="60">
        <v>4800</v>
      </c>
      <c r="X80" s="60">
        <v>4400</v>
      </c>
      <c r="Y80" s="60">
        <v>5300</v>
      </c>
      <c r="Z80" s="60">
        <v>5200</v>
      </c>
      <c r="AA80" s="60">
        <v>4300</v>
      </c>
      <c r="AB80" s="60">
        <v>4100</v>
      </c>
      <c r="AC80" s="60">
        <v>3600</v>
      </c>
      <c r="AD80" s="60">
        <v>4200</v>
      </c>
      <c r="AE80" s="60">
        <v>4100</v>
      </c>
      <c r="AF80" s="60">
        <v>3300</v>
      </c>
      <c r="AG80" s="60">
        <v>0</v>
      </c>
      <c r="AH80" s="60">
        <v>0</v>
      </c>
      <c r="AI80" s="60">
        <v>0</v>
      </c>
      <c r="AJ80" s="60">
        <v>0</v>
      </c>
      <c r="AK80" s="60">
        <v>0</v>
      </c>
      <c r="AL80" s="60">
        <v>0</v>
      </c>
      <c r="AM80" s="60">
        <v>0</v>
      </c>
      <c r="AN80" s="60">
        <v>0</v>
      </c>
      <c r="AO80" s="60">
        <v>0</v>
      </c>
      <c r="AP80" s="60">
        <v>0</v>
      </c>
      <c r="AQ80" s="60">
        <v>0</v>
      </c>
      <c r="AR80" s="60">
        <v>0</v>
      </c>
      <c r="AS80" s="60">
        <v>0</v>
      </c>
      <c r="AT80" s="60">
        <v>0</v>
      </c>
    </row>
    <row r="81" spans="1:46" s="48" customFormat="1" ht="14" x14ac:dyDescent="0.3">
      <c r="A81" s="18"/>
      <c r="B81" s="22" t="s">
        <v>5</v>
      </c>
      <c r="C81" s="19" t="s">
        <v>32</v>
      </c>
      <c r="D81" s="60">
        <v>0</v>
      </c>
      <c r="E81" s="60">
        <v>0</v>
      </c>
      <c r="F81" s="60">
        <v>0</v>
      </c>
      <c r="G81" s="60">
        <v>0</v>
      </c>
      <c r="H81" s="60">
        <v>0</v>
      </c>
      <c r="I81" s="60">
        <v>0</v>
      </c>
      <c r="J81" s="60">
        <v>0</v>
      </c>
      <c r="K81" s="60">
        <v>0</v>
      </c>
      <c r="L81" s="60">
        <v>0</v>
      </c>
      <c r="M81" s="60">
        <v>0</v>
      </c>
      <c r="N81" s="60">
        <v>340</v>
      </c>
      <c r="O81" s="60">
        <v>300</v>
      </c>
      <c r="P81" s="60">
        <v>340</v>
      </c>
      <c r="Q81" s="60">
        <v>380</v>
      </c>
      <c r="R81" s="60">
        <v>400</v>
      </c>
      <c r="S81" s="60">
        <v>360</v>
      </c>
      <c r="T81" s="60">
        <v>320</v>
      </c>
      <c r="U81" s="60">
        <v>365.10204081632651</v>
      </c>
      <c r="V81" s="60">
        <v>320</v>
      </c>
      <c r="W81" s="60">
        <v>360</v>
      </c>
      <c r="X81" s="60">
        <v>335</v>
      </c>
      <c r="Y81" s="60">
        <v>280</v>
      </c>
      <c r="Z81" s="60">
        <v>350</v>
      </c>
      <c r="AA81" s="60">
        <v>350</v>
      </c>
      <c r="AB81" s="60">
        <v>340</v>
      </c>
      <c r="AC81" s="60">
        <v>335</v>
      </c>
      <c r="AD81" s="60">
        <v>300</v>
      </c>
      <c r="AE81" s="60">
        <v>380</v>
      </c>
      <c r="AF81" s="60">
        <v>430</v>
      </c>
      <c r="AG81" s="60">
        <v>0</v>
      </c>
      <c r="AH81" s="60">
        <v>0</v>
      </c>
      <c r="AI81" s="60">
        <v>0</v>
      </c>
      <c r="AJ81" s="60">
        <v>0</v>
      </c>
      <c r="AK81" s="60">
        <v>0</v>
      </c>
      <c r="AL81" s="60">
        <v>0</v>
      </c>
      <c r="AM81" s="60">
        <v>0</v>
      </c>
      <c r="AN81" s="60">
        <v>0</v>
      </c>
      <c r="AO81" s="60">
        <v>0</v>
      </c>
      <c r="AP81" s="60">
        <v>0</v>
      </c>
      <c r="AQ81" s="60">
        <v>0</v>
      </c>
      <c r="AR81" s="60">
        <v>0</v>
      </c>
      <c r="AS81" s="60">
        <v>0</v>
      </c>
      <c r="AT81" s="60">
        <v>0</v>
      </c>
    </row>
    <row r="82" spans="1:46" s="48" customFormat="1" ht="14" x14ac:dyDescent="0.3">
      <c r="A82" s="18"/>
      <c r="B82" s="22" t="s">
        <v>7</v>
      </c>
      <c r="C82" s="19" t="s">
        <v>33</v>
      </c>
      <c r="D82" s="60">
        <v>0</v>
      </c>
      <c r="E82" s="60">
        <v>0</v>
      </c>
      <c r="F82" s="60">
        <v>0</v>
      </c>
      <c r="G82" s="60">
        <v>0</v>
      </c>
      <c r="H82" s="60">
        <v>0</v>
      </c>
      <c r="I82" s="60">
        <v>0</v>
      </c>
      <c r="J82" s="60">
        <v>0</v>
      </c>
      <c r="K82" s="60">
        <v>0</v>
      </c>
      <c r="L82" s="60">
        <v>0</v>
      </c>
      <c r="M82" s="60">
        <v>0</v>
      </c>
      <c r="N82" s="60">
        <v>986000</v>
      </c>
      <c r="O82" s="60">
        <v>720000</v>
      </c>
      <c r="P82" s="60">
        <v>986000</v>
      </c>
      <c r="Q82" s="60">
        <v>1026000</v>
      </c>
      <c r="R82" s="60">
        <v>1360000</v>
      </c>
      <c r="S82" s="60">
        <v>1800000</v>
      </c>
      <c r="T82" s="60">
        <v>1824000</v>
      </c>
      <c r="U82" s="60">
        <v>1789000</v>
      </c>
      <c r="V82" s="60">
        <v>1536000</v>
      </c>
      <c r="W82" s="60">
        <v>1728000</v>
      </c>
      <c r="X82" s="60">
        <v>1474000</v>
      </c>
      <c r="Y82" s="60">
        <v>1484000</v>
      </c>
      <c r="Z82" s="60">
        <v>1820000</v>
      </c>
      <c r="AA82" s="60">
        <v>1505000</v>
      </c>
      <c r="AB82" s="60">
        <v>1394000</v>
      </c>
      <c r="AC82" s="60">
        <v>1206000</v>
      </c>
      <c r="AD82" s="60">
        <v>1260000</v>
      </c>
      <c r="AE82" s="60">
        <v>1558000</v>
      </c>
      <c r="AF82" s="60">
        <v>1419000</v>
      </c>
      <c r="AG82" s="60">
        <v>0</v>
      </c>
      <c r="AH82" s="60">
        <v>0</v>
      </c>
      <c r="AI82" s="60">
        <v>0</v>
      </c>
      <c r="AJ82" s="60">
        <v>0</v>
      </c>
      <c r="AK82" s="60">
        <v>0</v>
      </c>
      <c r="AL82" s="60">
        <v>0</v>
      </c>
      <c r="AM82" s="60">
        <v>0</v>
      </c>
      <c r="AN82" s="60">
        <v>0</v>
      </c>
      <c r="AO82" s="60">
        <v>0</v>
      </c>
      <c r="AP82" s="60">
        <v>0</v>
      </c>
      <c r="AQ82" s="60">
        <v>0</v>
      </c>
      <c r="AR82" s="60">
        <v>0</v>
      </c>
      <c r="AS82" s="60">
        <v>0</v>
      </c>
      <c r="AT82" s="60">
        <v>0</v>
      </c>
    </row>
    <row r="83" spans="1:46" s="48" customFormat="1" ht="14" x14ac:dyDescent="0.3">
      <c r="A83" s="18"/>
      <c r="B83" s="22" t="s">
        <v>9</v>
      </c>
      <c r="C83" s="19" t="s">
        <v>15</v>
      </c>
      <c r="D83" s="63">
        <v>0</v>
      </c>
      <c r="E83" s="63">
        <v>0</v>
      </c>
      <c r="F83" s="63">
        <v>0</v>
      </c>
      <c r="G83" s="63">
        <v>0</v>
      </c>
      <c r="H83" s="63">
        <v>0</v>
      </c>
      <c r="I83" s="63">
        <v>0</v>
      </c>
      <c r="J83" s="63">
        <v>0</v>
      </c>
      <c r="K83" s="63">
        <v>0</v>
      </c>
      <c r="L83" s="63">
        <v>0</v>
      </c>
      <c r="M83" s="63">
        <v>0</v>
      </c>
      <c r="N83" s="63">
        <v>5.85</v>
      </c>
      <c r="O83" s="63">
        <v>11</v>
      </c>
      <c r="P83" s="63">
        <v>7.8</v>
      </c>
      <c r="Q83" s="63">
        <v>4.0999999999999996</v>
      </c>
      <c r="R83" s="63">
        <v>7.65</v>
      </c>
      <c r="S83" s="63">
        <v>7.7</v>
      </c>
      <c r="T83" s="63">
        <v>10.6</v>
      </c>
      <c r="U83" s="63">
        <v>6.7</v>
      </c>
      <c r="V83" s="63">
        <v>17.2</v>
      </c>
      <c r="W83" s="63">
        <v>8.15</v>
      </c>
      <c r="X83" s="63">
        <v>9.4</v>
      </c>
      <c r="Y83" s="63">
        <v>12.6</v>
      </c>
      <c r="Z83" s="63">
        <v>6</v>
      </c>
      <c r="AA83" s="63">
        <v>13.3</v>
      </c>
      <c r="AB83" s="63">
        <v>8.5500000000000007</v>
      </c>
      <c r="AC83" s="63">
        <v>9.25</v>
      </c>
      <c r="AD83" s="63">
        <v>9.1999999999999993</v>
      </c>
      <c r="AE83" s="63">
        <v>9.52</v>
      </c>
      <c r="AF83" s="63">
        <v>9.44</v>
      </c>
      <c r="AG83" s="63">
        <v>0</v>
      </c>
      <c r="AH83" s="63">
        <v>0</v>
      </c>
      <c r="AI83" s="63">
        <v>0</v>
      </c>
      <c r="AJ83" s="63">
        <v>0</v>
      </c>
      <c r="AK83" s="63">
        <v>0</v>
      </c>
      <c r="AL83" s="63">
        <v>0</v>
      </c>
      <c r="AM83" s="63">
        <v>0</v>
      </c>
      <c r="AN83" s="63">
        <v>0</v>
      </c>
      <c r="AO83" s="63">
        <v>0</v>
      </c>
      <c r="AP83" s="63">
        <v>0</v>
      </c>
      <c r="AQ83" s="63">
        <v>0</v>
      </c>
      <c r="AR83" s="63">
        <v>0</v>
      </c>
      <c r="AS83" s="63">
        <v>0</v>
      </c>
      <c r="AT83" s="63">
        <v>0</v>
      </c>
    </row>
    <row r="84" spans="1:46" ht="13" thickBot="1" x14ac:dyDescent="0.3">
      <c r="B84" s="49"/>
      <c r="C84" s="50"/>
      <c r="D84" s="51"/>
      <c r="E84" s="51"/>
      <c r="F84" s="51"/>
      <c r="G84" s="51"/>
      <c r="H84" s="51"/>
      <c r="I84" s="51"/>
      <c r="J84" s="51"/>
      <c r="K84" s="51"/>
      <c r="L84" s="51"/>
      <c r="M84" s="51"/>
      <c r="N84" s="51"/>
      <c r="O84" s="51"/>
      <c r="P84" s="51"/>
      <c r="Q84" s="51"/>
      <c r="R84" s="51"/>
      <c r="S84" s="51"/>
      <c r="T84" s="51"/>
      <c r="U84" s="51"/>
      <c r="V84" s="51"/>
      <c r="W84" s="51"/>
      <c r="X84" s="51"/>
      <c r="Y84" s="51"/>
      <c r="Z84" s="51"/>
      <c r="AA84" s="51"/>
      <c r="AB84" s="51"/>
      <c r="AC84" s="51"/>
      <c r="AD84" s="51"/>
      <c r="AE84" s="51"/>
      <c r="AF84" s="51"/>
      <c r="AG84" s="51"/>
      <c r="AH84" s="51"/>
      <c r="AI84" s="51"/>
      <c r="AJ84" s="49"/>
      <c r="AK84" s="49"/>
      <c r="AL84" s="49"/>
      <c r="AM84" s="49"/>
      <c r="AN84" s="49"/>
      <c r="AO84" s="49"/>
      <c r="AP84" s="49"/>
      <c r="AQ84" s="49"/>
      <c r="AR84" s="49"/>
      <c r="AS84" s="49"/>
      <c r="AT84" s="49"/>
    </row>
    <row r="85" spans="1:46" x14ac:dyDescent="0.25">
      <c r="B85" s="46"/>
      <c r="C85" s="47"/>
      <c r="D85" s="46"/>
      <c r="E85" s="46"/>
      <c r="F85" s="46"/>
      <c r="G85" s="46"/>
      <c r="H85" s="46"/>
      <c r="I85" s="46"/>
      <c r="J85" s="46"/>
      <c r="K85" s="46"/>
      <c r="L85" s="46"/>
      <c r="M85" s="46"/>
      <c r="N85" s="46"/>
      <c r="O85" s="46"/>
      <c r="P85" s="46"/>
      <c r="Q85" s="46"/>
      <c r="R85" s="46"/>
      <c r="S85" s="46"/>
      <c r="T85" s="46"/>
      <c r="U85" s="46"/>
      <c r="V85" s="46"/>
      <c r="W85" s="46"/>
      <c r="X85" s="46"/>
      <c r="Y85" s="46"/>
      <c r="Z85" s="46"/>
      <c r="AA85" s="46"/>
      <c r="AB85" s="46"/>
      <c r="AC85" s="46"/>
      <c r="AD85" s="46"/>
      <c r="AE85" s="46"/>
      <c r="AF85" s="46"/>
      <c r="AG85" s="46"/>
      <c r="AH85" s="46"/>
      <c r="AI85" s="46"/>
      <c r="AJ85" s="46"/>
      <c r="AK85" s="46"/>
      <c r="AL85" s="46"/>
      <c r="AM85" s="46"/>
      <c r="AN85" s="46"/>
      <c r="AO85" s="46"/>
      <c r="AP85" s="46"/>
      <c r="AQ85" s="46"/>
      <c r="AR85" s="46"/>
      <c r="AS85" s="46"/>
      <c r="AT85" s="46"/>
    </row>
  </sheetData>
  <hyperlinks>
    <hyperlink ref="A1" location="TOC!A1" display="TOC" xr:uid="{1A43013B-10AA-4ADB-93D9-2A04D0643C85}"/>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9645B9-401E-4041-9932-43EEE10F2AFE}">
  <dimension ref="A1:AT91"/>
  <sheetViews>
    <sheetView zoomScale="60" zoomScaleNormal="60" workbookViewId="0">
      <pane xSplit="3" topLeftCell="X1" activePane="topRight" state="frozen"/>
      <selection pane="topRight"/>
    </sheetView>
  </sheetViews>
  <sheetFormatPr defaultRowHeight="14.5" x14ac:dyDescent="0.35"/>
  <cols>
    <col min="2" max="2" width="52.08984375" customWidth="1"/>
    <col min="3" max="3" width="16" bestFit="1" customWidth="1"/>
    <col min="4" max="35" width="11.6328125" customWidth="1"/>
    <col min="36" max="46" width="10.453125" bestFit="1" customWidth="1"/>
  </cols>
  <sheetData>
    <row r="1" spans="1:46" x14ac:dyDescent="0.35">
      <c r="A1" s="52" t="s">
        <v>236</v>
      </c>
      <c r="B1" s="53"/>
      <c r="C1" s="53"/>
      <c r="D1" s="53"/>
      <c r="E1" s="53"/>
      <c r="F1" s="53"/>
      <c r="G1" s="53"/>
      <c r="H1" s="53"/>
      <c r="I1" s="53"/>
      <c r="J1" s="53"/>
      <c r="K1" s="53"/>
      <c r="L1" s="53"/>
      <c r="M1" s="53"/>
      <c r="N1" s="53"/>
      <c r="O1" s="53"/>
      <c r="P1" s="53"/>
      <c r="Q1" s="53"/>
      <c r="R1" s="53"/>
      <c r="S1" s="53"/>
      <c r="T1" s="53"/>
      <c r="U1" s="53"/>
      <c r="V1" s="53"/>
      <c r="W1" s="53"/>
      <c r="X1" s="53"/>
      <c r="Y1" s="53"/>
      <c r="Z1" s="53"/>
      <c r="AA1" s="53"/>
      <c r="AB1" s="53"/>
      <c r="AC1" s="53"/>
      <c r="AD1" s="53"/>
      <c r="AE1" s="53"/>
      <c r="AF1" s="53"/>
      <c r="AG1" s="53"/>
      <c r="AH1" s="53"/>
      <c r="AI1" s="53"/>
      <c r="AJ1" s="53"/>
      <c r="AK1" s="53"/>
      <c r="AL1" s="53"/>
      <c r="AM1" s="53"/>
      <c r="AN1" s="53"/>
      <c r="AO1" s="53"/>
      <c r="AP1" s="53"/>
      <c r="AQ1" s="53"/>
      <c r="AR1" s="53"/>
      <c r="AS1" s="53"/>
      <c r="AT1" s="53"/>
    </row>
    <row r="2" spans="1:46" x14ac:dyDescent="0.35">
      <c r="A2" s="9"/>
      <c r="B2" s="12" t="s">
        <v>239</v>
      </c>
      <c r="C2" s="13"/>
      <c r="D2" s="12">
        <v>1990</v>
      </c>
      <c r="E2" s="12">
        <v>1991</v>
      </c>
      <c r="F2" s="12">
        <v>1992</v>
      </c>
      <c r="G2" s="12">
        <v>1993</v>
      </c>
      <c r="H2" s="12">
        <v>1994</v>
      </c>
      <c r="I2" s="12">
        <v>1995</v>
      </c>
      <c r="J2" s="12">
        <v>1996</v>
      </c>
      <c r="K2" s="12">
        <v>1997</v>
      </c>
      <c r="L2" s="12">
        <v>1998</v>
      </c>
      <c r="M2" s="12">
        <v>1999</v>
      </c>
      <c r="N2" s="12">
        <v>2000</v>
      </c>
      <c r="O2" s="12">
        <v>2001</v>
      </c>
      <c r="P2" s="12">
        <v>2002</v>
      </c>
      <c r="Q2" s="12">
        <v>2003</v>
      </c>
      <c r="R2" s="12">
        <v>2004</v>
      </c>
      <c r="S2" s="12">
        <v>2005</v>
      </c>
      <c r="T2" s="12">
        <v>2006</v>
      </c>
      <c r="U2" s="12">
        <v>2007</v>
      </c>
      <c r="V2" s="12">
        <v>2008</v>
      </c>
      <c r="W2" s="12">
        <v>2009</v>
      </c>
      <c r="X2" s="12">
        <v>2010</v>
      </c>
      <c r="Y2" s="12">
        <v>2011</v>
      </c>
      <c r="Z2" s="12">
        <v>2012</v>
      </c>
      <c r="AA2" s="12">
        <v>2013</v>
      </c>
      <c r="AB2" s="12">
        <v>2014</v>
      </c>
      <c r="AC2" s="12">
        <v>2015</v>
      </c>
      <c r="AD2" s="12">
        <v>2016</v>
      </c>
      <c r="AE2" s="12">
        <v>2017</v>
      </c>
      <c r="AF2" s="12">
        <v>2018</v>
      </c>
      <c r="AG2" s="12">
        <v>2019</v>
      </c>
      <c r="AH2" s="12">
        <v>2020</v>
      </c>
      <c r="AI2" s="12">
        <v>2021</v>
      </c>
      <c r="AJ2" s="12">
        <v>2022</v>
      </c>
      <c r="AK2" s="12">
        <v>2023</v>
      </c>
      <c r="AL2" s="12">
        <v>2024</v>
      </c>
      <c r="AM2" s="12">
        <v>2025</v>
      </c>
      <c r="AN2" s="12">
        <v>2026</v>
      </c>
      <c r="AO2" s="12">
        <v>2027</v>
      </c>
      <c r="AP2" s="12">
        <v>2028</v>
      </c>
      <c r="AQ2" s="12">
        <v>2029</v>
      </c>
      <c r="AR2" s="12">
        <v>2030</v>
      </c>
      <c r="AS2" s="12">
        <v>2031</v>
      </c>
      <c r="AT2" s="12">
        <v>2032</v>
      </c>
    </row>
    <row r="3" spans="1:46" x14ac:dyDescent="0.35">
      <c r="A3" s="9"/>
      <c r="B3" s="9"/>
      <c r="C3" s="9"/>
      <c r="D3" s="9"/>
      <c r="E3" s="9"/>
      <c r="F3" s="9"/>
      <c r="G3" s="9"/>
      <c r="H3" s="9"/>
      <c r="I3" s="9"/>
      <c r="J3" s="9"/>
      <c r="K3" s="9"/>
      <c r="L3" s="9"/>
      <c r="M3" s="9"/>
      <c r="N3" s="9"/>
      <c r="O3" s="9"/>
      <c r="P3" s="9"/>
      <c r="Q3" s="9"/>
      <c r="R3" s="9"/>
      <c r="S3" s="9"/>
      <c r="T3" s="9"/>
      <c r="U3" s="9"/>
      <c r="V3" s="9"/>
      <c r="W3" s="9"/>
      <c r="X3" s="9"/>
      <c r="Y3" s="9"/>
      <c r="Z3" s="9"/>
      <c r="AA3" s="9"/>
      <c r="AB3" s="9"/>
      <c r="AC3" s="9"/>
      <c r="AD3" s="9"/>
      <c r="AE3" s="9"/>
      <c r="AF3" s="9"/>
      <c r="AG3" s="9"/>
      <c r="AH3" s="9"/>
      <c r="AI3" s="9"/>
      <c r="AJ3" s="9"/>
      <c r="AK3" s="9"/>
      <c r="AL3" s="9"/>
      <c r="AM3" s="9"/>
      <c r="AN3" s="9"/>
      <c r="AO3" s="9"/>
      <c r="AP3" s="9"/>
      <c r="AQ3" s="9"/>
      <c r="AR3" s="9"/>
      <c r="AS3" s="9"/>
      <c r="AT3" s="9"/>
    </row>
    <row r="4" spans="1:46" x14ac:dyDescent="0.35">
      <c r="A4" s="9"/>
      <c r="B4" s="9"/>
      <c r="C4" s="9"/>
      <c r="D4" s="9"/>
      <c r="E4" s="9"/>
      <c r="F4" s="9"/>
      <c r="G4" s="9"/>
      <c r="H4" s="9"/>
      <c r="I4" s="9"/>
      <c r="J4" s="9"/>
      <c r="K4" s="9"/>
      <c r="L4" s="9"/>
      <c r="M4" s="9"/>
      <c r="N4" s="9"/>
      <c r="O4" s="9"/>
      <c r="P4" s="9"/>
      <c r="Q4" s="9"/>
      <c r="R4" s="9"/>
      <c r="S4" s="9"/>
      <c r="T4" s="9"/>
      <c r="U4" s="9"/>
      <c r="V4" s="9"/>
      <c r="W4" s="9"/>
      <c r="X4" s="9"/>
      <c r="Y4" s="9"/>
      <c r="Z4" s="9"/>
      <c r="AA4" s="9"/>
      <c r="AB4" s="9"/>
      <c r="AC4" s="9"/>
      <c r="AD4" s="9"/>
      <c r="AE4" s="9"/>
      <c r="AF4" s="9"/>
      <c r="AG4" s="9"/>
      <c r="AH4" s="9"/>
      <c r="AI4" s="9"/>
      <c r="AJ4" s="9"/>
      <c r="AK4" s="9"/>
      <c r="AL4" s="9"/>
      <c r="AM4" s="9"/>
      <c r="AN4" s="9"/>
      <c r="AO4" s="9"/>
      <c r="AP4" s="9"/>
      <c r="AQ4" s="9"/>
      <c r="AR4" s="9"/>
      <c r="AS4" s="9"/>
      <c r="AT4" s="9"/>
    </row>
    <row r="5" spans="1:46" x14ac:dyDescent="0.35">
      <c r="A5" s="3"/>
      <c r="B5" s="12" t="s">
        <v>240</v>
      </c>
      <c r="C5" s="13"/>
      <c r="D5" s="12">
        <v>1990</v>
      </c>
      <c r="E5" s="12">
        <v>1991</v>
      </c>
      <c r="F5" s="12">
        <v>1992</v>
      </c>
      <c r="G5" s="12">
        <v>1993</v>
      </c>
      <c r="H5" s="12">
        <v>1994</v>
      </c>
      <c r="I5" s="12">
        <v>1995</v>
      </c>
      <c r="J5" s="12">
        <v>1996</v>
      </c>
      <c r="K5" s="12">
        <v>1997</v>
      </c>
      <c r="L5" s="12">
        <v>1998</v>
      </c>
      <c r="M5" s="12">
        <v>1999</v>
      </c>
      <c r="N5" s="12">
        <v>2000</v>
      </c>
      <c r="O5" s="12">
        <v>2001</v>
      </c>
      <c r="P5" s="12">
        <v>2002</v>
      </c>
      <c r="Q5" s="12">
        <v>2003</v>
      </c>
      <c r="R5" s="12">
        <v>2004</v>
      </c>
      <c r="S5" s="12">
        <v>2005</v>
      </c>
      <c r="T5" s="12">
        <v>2006</v>
      </c>
      <c r="U5" s="12">
        <v>2007</v>
      </c>
      <c r="V5" s="12">
        <v>2008</v>
      </c>
      <c r="W5" s="12">
        <v>2009</v>
      </c>
      <c r="X5" s="12">
        <v>2010</v>
      </c>
      <c r="Y5" s="12">
        <v>2011</v>
      </c>
      <c r="Z5" s="12">
        <v>2012</v>
      </c>
      <c r="AA5" s="12">
        <v>2013</v>
      </c>
      <c r="AB5" s="12">
        <v>2014</v>
      </c>
      <c r="AC5" s="12">
        <v>2015</v>
      </c>
      <c r="AD5" s="12">
        <v>2016</v>
      </c>
      <c r="AE5" s="12">
        <v>2017</v>
      </c>
      <c r="AF5" s="12">
        <v>2018</v>
      </c>
      <c r="AG5" s="12">
        <v>2019</v>
      </c>
      <c r="AH5" s="12">
        <v>2020</v>
      </c>
      <c r="AI5" s="12">
        <v>2021</v>
      </c>
      <c r="AJ5" s="12">
        <v>2022</v>
      </c>
      <c r="AK5" s="12">
        <v>2023</v>
      </c>
      <c r="AL5" s="12">
        <v>2024</v>
      </c>
      <c r="AM5" s="12">
        <v>2025</v>
      </c>
      <c r="AN5" s="12">
        <v>2026</v>
      </c>
      <c r="AO5" s="12">
        <v>2027</v>
      </c>
      <c r="AP5" s="12">
        <v>2028</v>
      </c>
      <c r="AQ5" s="12">
        <v>2029</v>
      </c>
      <c r="AR5" s="12">
        <v>2030</v>
      </c>
      <c r="AS5" s="12">
        <v>2031</v>
      </c>
      <c r="AT5" s="12">
        <v>2032</v>
      </c>
    </row>
    <row r="6" spans="1:46" ht="15" thickBot="1" x14ac:dyDescent="0.4">
      <c r="A6" s="3"/>
      <c r="B6" s="14"/>
      <c r="C6" s="15" t="s">
        <v>0</v>
      </c>
      <c r="D6" s="14"/>
      <c r="E6" s="14"/>
      <c r="F6" s="14"/>
      <c r="G6" s="14"/>
      <c r="H6" s="14"/>
      <c r="I6" s="14"/>
      <c r="J6" s="14"/>
      <c r="K6" s="14"/>
      <c r="L6" s="14"/>
      <c r="M6" s="14"/>
      <c r="N6" s="14"/>
      <c r="O6" s="14"/>
      <c r="P6" s="14"/>
      <c r="Q6" s="14"/>
      <c r="R6" s="14"/>
      <c r="S6" s="14"/>
      <c r="T6" s="14"/>
      <c r="U6" s="14"/>
      <c r="V6" s="14"/>
      <c r="W6" s="14"/>
      <c r="X6" s="14"/>
      <c r="Y6" s="14"/>
      <c r="Z6" s="14"/>
      <c r="AA6" s="14"/>
      <c r="AB6" s="14"/>
      <c r="AC6" s="14"/>
      <c r="AD6" s="14"/>
      <c r="AE6" s="14"/>
      <c r="AF6" s="14"/>
      <c r="AG6" s="14"/>
      <c r="AH6" s="14"/>
      <c r="AI6" s="14"/>
      <c r="AJ6" s="14"/>
      <c r="AK6" s="14"/>
      <c r="AL6" s="14"/>
      <c r="AM6" s="14"/>
      <c r="AN6" s="14"/>
      <c r="AO6" s="14"/>
      <c r="AP6" s="14"/>
      <c r="AQ6" s="14"/>
      <c r="AR6" s="14"/>
      <c r="AS6" s="14"/>
      <c r="AT6" s="14"/>
    </row>
    <row r="7" spans="1:46" x14ac:dyDescent="0.35">
      <c r="A7" s="3"/>
      <c r="B7" s="16"/>
      <c r="C7" s="17"/>
      <c r="D7" s="18"/>
      <c r="E7" s="18"/>
      <c r="F7" s="18"/>
      <c r="G7" s="18"/>
      <c r="H7" s="18"/>
      <c r="I7" s="18"/>
      <c r="J7" s="18"/>
      <c r="K7" s="18"/>
      <c r="L7" s="18"/>
      <c r="M7" s="18"/>
      <c r="N7" s="18"/>
      <c r="O7" s="18"/>
      <c r="P7" s="18"/>
      <c r="Q7" s="18"/>
      <c r="R7" s="18"/>
      <c r="S7" s="18"/>
      <c r="T7" s="18"/>
      <c r="U7" s="18"/>
      <c r="V7" s="18"/>
      <c r="W7" s="18"/>
      <c r="X7" s="18"/>
      <c r="Y7" s="18"/>
      <c r="Z7" s="18"/>
      <c r="AA7" s="18"/>
      <c r="AB7" s="18"/>
      <c r="AC7" s="18"/>
      <c r="AD7" s="18"/>
      <c r="AE7" s="18"/>
      <c r="AF7" s="18"/>
      <c r="AG7" s="18"/>
      <c r="AH7" s="18"/>
      <c r="AI7" s="18"/>
      <c r="AJ7" s="18"/>
      <c r="AK7" s="18"/>
      <c r="AL7" s="18"/>
      <c r="AM7" s="18"/>
      <c r="AN7" s="18"/>
      <c r="AO7" s="18"/>
      <c r="AP7" s="18"/>
      <c r="AQ7" s="18"/>
      <c r="AR7" s="18"/>
      <c r="AS7" s="18"/>
      <c r="AT7" s="18"/>
    </row>
    <row r="8" spans="1:46" x14ac:dyDescent="0.35">
      <c r="A8" s="3"/>
      <c r="B8" s="57" t="s">
        <v>55</v>
      </c>
      <c r="C8" s="19"/>
      <c r="D8" s="18"/>
      <c r="E8" s="18"/>
      <c r="F8" s="18"/>
      <c r="G8" s="18"/>
      <c r="H8" s="18"/>
      <c r="I8" s="18"/>
      <c r="J8" s="18"/>
      <c r="K8" s="18"/>
      <c r="L8" s="18"/>
      <c r="M8" s="18"/>
      <c r="N8" s="18"/>
      <c r="O8" s="18"/>
      <c r="P8" s="18"/>
      <c r="Q8" s="18"/>
      <c r="R8" s="18"/>
      <c r="S8" s="18"/>
      <c r="T8" s="18"/>
      <c r="U8" s="18"/>
      <c r="V8" s="18"/>
      <c r="W8" s="18"/>
      <c r="X8" s="18"/>
      <c r="Y8" s="18"/>
      <c r="Z8" s="18"/>
      <c r="AA8" s="18"/>
      <c r="AB8" s="18"/>
      <c r="AC8" s="18"/>
      <c r="AD8" s="18"/>
      <c r="AE8" s="18"/>
      <c r="AF8" s="18"/>
      <c r="AG8" s="18"/>
      <c r="AH8" s="18"/>
      <c r="AI8" s="18"/>
      <c r="AJ8" s="18"/>
      <c r="AK8" s="18"/>
      <c r="AL8" s="18"/>
      <c r="AM8" s="18"/>
      <c r="AN8" s="18"/>
      <c r="AO8" s="18"/>
      <c r="AP8" s="18"/>
      <c r="AQ8" s="18"/>
      <c r="AR8" s="18"/>
      <c r="AS8" s="18"/>
      <c r="AT8" s="18"/>
    </row>
    <row r="9" spans="1:46" x14ac:dyDescent="0.35">
      <c r="A9" s="3"/>
      <c r="B9" s="22" t="s">
        <v>56</v>
      </c>
      <c r="C9" s="19" t="s">
        <v>57</v>
      </c>
      <c r="D9" s="62">
        <v>5600</v>
      </c>
      <c r="E9" s="62">
        <v>5650</v>
      </c>
      <c r="F9" s="62">
        <v>5650</v>
      </c>
      <c r="G9" s="62">
        <v>5900</v>
      </c>
      <c r="H9" s="62">
        <v>6050</v>
      </c>
      <c r="I9" s="62">
        <v>6300</v>
      </c>
      <c r="J9" s="62">
        <v>6550</v>
      </c>
      <c r="K9" s="62">
        <v>6600</v>
      </c>
      <c r="L9" s="62">
        <v>6550</v>
      </c>
      <c r="M9" s="62">
        <v>6550</v>
      </c>
      <c r="N9" s="62">
        <v>6600</v>
      </c>
      <c r="O9" s="62">
        <v>6700</v>
      </c>
      <c r="P9" s="62">
        <v>6600</v>
      </c>
      <c r="Q9" s="62">
        <v>6350</v>
      </c>
      <c r="R9" s="62">
        <v>6650</v>
      </c>
      <c r="S9" s="62">
        <v>6600</v>
      </c>
      <c r="T9" s="62">
        <v>6650</v>
      </c>
      <c r="U9" s="62">
        <v>6400</v>
      </c>
      <c r="V9" s="62">
        <v>6650</v>
      </c>
      <c r="W9" s="62">
        <v>6300</v>
      </c>
      <c r="X9" s="62">
        <v>6000</v>
      </c>
      <c r="Y9" s="62">
        <v>6300</v>
      </c>
      <c r="Z9" s="62">
        <v>6150</v>
      </c>
      <c r="AA9" s="62">
        <v>5850</v>
      </c>
      <c r="AB9" s="62">
        <v>5800</v>
      </c>
      <c r="AC9" s="62">
        <v>5900</v>
      </c>
      <c r="AD9" s="62">
        <v>6250</v>
      </c>
      <c r="AE9" s="62">
        <v>6400</v>
      </c>
      <c r="AF9" s="62">
        <v>6300</v>
      </c>
      <c r="AG9" s="62">
        <v>6400</v>
      </c>
      <c r="AH9" s="62">
        <v>6400</v>
      </c>
      <c r="AI9" s="62">
        <v>6550</v>
      </c>
      <c r="AJ9" s="62">
        <v>6500</v>
      </c>
      <c r="AK9" s="62">
        <v>6200</v>
      </c>
      <c r="AL9" s="62">
        <v>6150</v>
      </c>
      <c r="AM9" s="62">
        <v>6166.0025783624906</v>
      </c>
      <c r="AN9" s="62">
        <v>6247.8878773455835</v>
      </c>
      <c r="AO9" s="62">
        <v>6310.5673692904038</v>
      </c>
      <c r="AP9" s="62">
        <v>6328.1404574967337</v>
      </c>
      <c r="AQ9" s="62">
        <v>6334.7848365494301</v>
      </c>
      <c r="AR9" s="62">
        <v>6355.6945961460506</v>
      </c>
      <c r="AS9" s="62">
        <v>6386.8782687661569</v>
      </c>
      <c r="AT9" s="62">
        <v>6420.4118075079869</v>
      </c>
    </row>
    <row r="10" spans="1:46" x14ac:dyDescent="0.35">
      <c r="A10" s="3"/>
      <c r="B10" s="64" t="s">
        <v>58</v>
      </c>
      <c r="C10" s="19" t="s">
        <v>57</v>
      </c>
      <c r="D10" s="62">
        <v>1362</v>
      </c>
      <c r="E10" s="62">
        <v>1322</v>
      </c>
      <c r="F10" s="62">
        <v>1345</v>
      </c>
      <c r="G10" s="62">
        <v>1355</v>
      </c>
      <c r="H10" s="62">
        <v>1473</v>
      </c>
      <c r="I10" s="62">
        <v>1509</v>
      </c>
      <c r="J10" s="62">
        <v>1497</v>
      </c>
      <c r="K10" s="62">
        <v>1509</v>
      </c>
      <c r="L10" s="62">
        <v>1461</v>
      </c>
      <c r="M10" s="62">
        <v>1506</v>
      </c>
      <c r="N10" s="62">
        <v>1492</v>
      </c>
      <c r="O10" s="62">
        <v>1524</v>
      </c>
      <c r="P10" s="62">
        <v>1504</v>
      </c>
      <c r="Q10" s="62">
        <v>1518</v>
      </c>
      <c r="R10" s="62">
        <v>1550</v>
      </c>
      <c r="S10" s="62">
        <v>1530</v>
      </c>
      <c r="T10" s="62">
        <v>1550</v>
      </c>
      <c r="U10" s="62">
        <v>1500</v>
      </c>
      <c r="V10" s="62">
        <v>1505</v>
      </c>
      <c r="W10" s="62">
        <v>1505</v>
      </c>
      <c r="X10" s="62">
        <v>1434</v>
      </c>
      <c r="Y10" s="62">
        <v>1478</v>
      </c>
      <c r="Z10" s="62">
        <v>1497</v>
      </c>
      <c r="AA10" s="62">
        <v>1328</v>
      </c>
      <c r="AB10" s="62">
        <v>1414</v>
      </c>
      <c r="AC10" s="62">
        <v>1427</v>
      </c>
      <c r="AD10" s="62">
        <v>1488</v>
      </c>
      <c r="AE10" s="62">
        <v>1570</v>
      </c>
      <c r="AF10" s="62">
        <v>1504</v>
      </c>
      <c r="AG10" s="62">
        <v>1529</v>
      </c>
      <c r="AH10" s="62">
        <v>1443</v>
      </c>
      <c r="AI10" s="62">
        <v>1457</v>
      </c>
      <c r="AJ10" s="62">
        <v>1421</v>
      </c>
      <c r="AK10" s="62">
        <v>1315</v>
      </c>
      <c r="AL10" s="62">
        <v>1264</v>
      </c>
      <c r="AM10" s="62">
        <v>1326.2505608746226</v>
      </c>
      <c r="AN10" s="62">
        <v>1353.5914194437642</v>
      </c>
      <c r="AO10" s="62">
        <v>1375.2652698022393</v>
      </c>
      <c r="AP10" s="62">
        <v>1399.2337653357367</v>
      </c>
      <c r="AQ10" s="62">
        <v>1421.2108233647248</v>
      </c>
      <c r="AR10" s="62">
        <v>1438.6727224184954</v>
      </c>
      <c r="AS10" s="62">
        <v>1454.223349084685</v>
      </c>
      <c r="AT10" s="62">
        <v>1466.1620682051703</v>
      </c>
    </row>
    <row r="11" spans="1:46" x14ac:dyDescent="0.35">
      <c r="A11" s="3"/>
      <c r="B11" s="64" t="s">
        <v>59</v>
      </c>
      <c r="C11" s="19" t="s">
        <v>57</v>
      </c>
      <c r="D11" s="62">
        <v>98</v>
      </c>
      <c r="E11" s="62">
        <v>98</v>
      </c>
      <c r="F11" s="62">
        <v>95</v>
      </c>
      <c r="G11" s="62">
        <v>85</v>
      </c>
      <c r="H11" s="62">
        <v>77</v>
      </c>
      <c r="I11" s="62">
        <v>81</v>
      </c>
      <c r="J11" s="62">
        <v>83</v>
      </c>
      <c r="K11" s="62">
        <v>81</v>
      </c>
      <c r="L11" s="62">
        <v>79</v>
      </c>
      <c r="M11" s="62">
        <v>84</v>
      </c>
      <c r="N11" s="62">
        <v>88</v>
      </c>
      <c r="O11" s="62">
        <v>96</v>
      </c>
      <c r="P11" s="62">
        <v>96</v>
      </c>
      <c r="Q11" s="62">
        <v>112</v>
      </c>
      <c r="R11" s="62">
        <v>110</v>
      </c>
      <c r="S11" s="62">
        <v>110</v>
      </c>
      <c r="T11" s="62">
        <v>110</v>
      </c>
      <c r="U11" s="62">
        <v>110</v>
      </c>
      <c r="V11" s="62">
        <v>115</v>
      </c>
      <c r="W11" s="62">
        <v>125</v>
      </c>
      <c r="X11" s="62">
        <v>116</v>
      </c>
      <c r="Y11" s="62">
        <v>122</v>
      </c>
      <c r="Z11" s="62">
        <v>123</v>
      </c>
      <c r="AA11" s="62">
        <v>132</v>
      </c>
      <c r="AB11" s="62">
        <v>136</v>
      </c>
      <c r="AC11" s="62">
        <v>143</v>
      </c>
      <c r="AD11" s="62">
        <v>142</v>
      </c>
      <c r="AE11" s="62">
        <v>150</v>
      </c>
      <c r="AF11" s="62">
        <v>156</v>
      </c>
      <c r="AG11" s="62">
        <v>161</v>
      </c>
      <c r="AH11" s="62">
        <v>167</v>
      </c>
      <c r="AI11" s="62">
        <v>173</v>
      </c>
      <c r="AJ11" s="62">
        <v>169</v>
      </c>
      <c r="AK11" s="62">
        <v>175</v>
      </c>
      <c r="AL11" s="62">
        <v>176</v>
      </c>
      <c r="AM11" s="62">
        <v>178.01405147055615</v>
      </c>
      <c r="AN11" s="62">
        <v>181.83389596806293</v>
      </c>
      <c r="AO11" s="62">
        <v>185.51104683163712</v>
      </c>
      <c r="AP11" s="62">
        <v>189.17247074809774</v>
      </c>
      <c r="AQ11" s="62">
        <v>192.65120012295506</v>
      </c>
      <c r="AR11" s="62">
        <v>196.05145221960908</v>
      </c>
      <c r="AS11" s="62">
        <v>199.42818365566177</v>
      </c>
      <c r="AT11" s="62">
        <v>202.78869233397504</v>
      </c>
    </row>
    <row r="12" spans="1:46" x14ac:dyDescent="0.35">
      <c r="A12" s="3"/>
      <c r="B12" s="64"/>
      <c r="C12" s="19"/>
      <c r="D12" s="62"/>
      <c r="E12" s="62"/>
      <c r="F12" s="62"/>
      <c r="G12" s="62"/>
      <c r="H12" s="62"/>
      <c r="I12" s="62"/>
      <c r="J12" s="62"/>
      <c r="K12" s="62"/>
      <c r="L12" s="62"/>
      <c r="M12" s="62"/>
      <c r="N12" s="62"/>
      <c r="O12" s="62"/>
      <c r="P12" s="62"/>
      <c r="Q12" s="62"/>
      <c r="R12" s="62"/>
      <c r="S12" s="62"/>
      <c r="T12" s="62"/>
      <c r="U12" s="62"/>
      <c r="V12" s="62"/>
      <c r="W12" s="62"/>
      <c r="X12" s="62"/>
      <c r="Y12" s="62"/>
      <c r="Z12" s="62"/>
      <c r="AA12" s="62"/>
      <c r="AB12" s="62"/>
      <c r="AC12" s="62"/>
      <c r="AD12" s="62"/>
      <c r="AE12" s="62"/>
      <c r="AF12" s="62"/>
      <c r="AG12" s="62"/>
      <c r="AH12" s="62"/>
      <c r="AI12" s="21"/>
      <c r="AJ12" s="21"/>
      <c r="AK12" s="21"/>
      <c r="AL12" s="21"/>
      <c r="AM12" s="21"/>
      <c r="AN12" s="21"/>
      <c r="AO12" s="21"/>
      <c r="AP12" s="21"/>
      <c r="AQ12" s="21"/>
      <c r="AR12" s="21"/>
      <c r="AS12" s="21"/>
      <c r="AT12" s="21"/>
    </row>
    <row r="13" spans="1:46" x14ac:dyDescent="0.35">
      <c r="A13" s="3"/>
      <c r="B13" s="22" t="s">
        <v>60</v>
      </c>
      <c r="C13" s="19" t="s">
        <v>61</v>
      </c>
      <c r="D13" s="69">
        <v>0.92465753424657537</v>
      </c>
      <c r="E13" s="69">
        <v>0.93661971830985913</v>
      </c>
      <c r="F13" s="69">
        <v>0.9375</v>
      </c>
      <c r="G13" s="69">
        <v>0.96527777777777779</v>
      </c>
      <c r="H13" s="69">
        <v>0.93548387096774188</v>
      </c>
      <c r="I13" s="69">
        <v>0.91823899371069184</v>
      </c>
      <c r="J13" s="69">
        <v>0.92405063291139244</v>
      </c>
      <c r="K13" s="69">
        <v>0.89937106918238996</v>
      </c>
      <c r="L13" s="69">
        <v>0.94155844155844159</v>
      </c>
      <c r="M13" s="69">
        <v>0.91194968553459121</v>
      </c>
      <c r="N13" s="69">
        <v>0.93670886075949367</v>
      </c>
      <c r="O13" s="69">
        <v>0.9135802469135802</v>
      </c>
      <c r="P13" s="69">
        <v>0.94374999999999998</v>
      </c>
      <c r="Q13" s="69">
        <v>0.95092024539877296</v>
      </c>
      <c r="R13" s="69">
        <v>0.89156626506024095</v>
      </c>
      <c r="S13" s="69">
        <v>0.90853658536585369</v>
      </c>
      <c r="T13" s="69">
        <v>0.87349397590361444</v>
      </c>
      <c r="U13" s="69">
        <v>0.91304347826086951</v>
      </c>
      <c r="V13" s="69">
        <v>0.88271604938271608</v>
      </c>
      <c r="W13" s="69">
        <v>0.85276073619631898</v>
      </c>
      <c r="X13" s="69">
        <v>0.91612903225806452</v>
      </c>
      <c r="Y13" s="69">
        <v>0.89375000000000004</v>
      </c>
      <c r="Z13" s="69">
        <v>0.77777777777777779</v>
      </c>
      <c r="AA13" s="69">
        <v>0.87671232876712324</v>
      </c>
      <c r="AB13" s="69">
        <v>0.82580645161290323</v>
      </c>
      <c r="AC13" s="69">
        <v>0.84713375796178347</v>
      </c>
      <c r="AD13" s="69">
        <v>0.90797546012269936</v>
      </c>
      <c r="AE13" s="69">
        <v>0.83139534883720934</v>
      </c>
      <c r="AF13" s="69">
        <v>0.90361445783132532</v>
      </c>
      <c r="AG13" s="69">
        <v>0.84615384615384615</v>
      </c>
      <c r="AH13" s="69">
        <v>0.92546583850931674</v>
      </c>
      <c r="AI13" s="69">
        <v>0.85889570552147243</v>
      </c>
      <c r="AJ13" s="69">
        <v>0.86163522012578619</v>
      </c>
      <c r="AK13" s="69">
        <v>0.86577181208053688</v>
      </c>
      <c r="AL13" s="69">
        <v>0.8969837962423155</v>
      </c>
      <c r="AM13" s="69">
        <v>0.89819578040409398</v>
      </c>
      <c r="AN13" s="69">
        <v>0.89940776456587257</v>
      </c>
      <c r="AO13" s="69">
        <v>0.90061974872765105</v>
      </c>
      <c r="AP13" s="69">
        <v>0.90183173288942964</v>
      </c>
      <c r="AQ13" s="69">
        <v>0.90304371705120812</v>
      </c>
      <c r="AR13" s="69">
        <v>0.90425570121298671</v>
      </c>
      <c r="AS13" s="69">
        <v>0.90546768537476519</v>
      </c>
      <c r="AT13" s="69">
        <v>0.90667966953654378</v>
      </c>
    </row>
    <row r="14" spans="1:46" x14ac:dyDescent="0.35">
      <c r="A14" s="3"/>
      <c r="B14" s="64"/>
      <c r="C14" s="19"/>
      <c r="D14" s="62"/>
      <c r="E14" s="62"/>
      <c r="F14" s="62"/>
      <c r="G14" s="62"/>
      <c r="H14" s="62"/>
      <c r="I14" s="62"/>
      <c r="J14" s="62"/>
      <c r="K14" s="62"/>
      <c r="L14" s="62"/>
      <c r="M14" s="62"/>
      <c r="N14" s="62"/>
      <c r="O14" s="62"/>
      <c r="P14" s="62"/>
      <c r="Q14" s="62"/>
      <c r="R14" s="62"/>
      <c r="S14" s="62"/>
      <c r="T14" s="62"/>
      <c r="U14" s="62"/>
      <c r="V14" s="62"/>
      <c r="W14" s="62"/>
      <c r="X14" s="62"/>
      <c r="Y14" s="62"/>
      <c r="Z14" s="62"/>
      <c r="AA14" s="62"/>
      <c r="AB14" s="62"/>
      <c r="AC14" s="62"/>
      <c r="AD14" s="62"/>
      <c r="AE14" s="62"/>
      <c r="AF14" s="62"/>
      <c r="AG14" s="62"/>
      <c r="AH14" s="62"/>
      <c r="AI14" s="21"/>
      <c r="AJ14" s="21"/>
      <c r="AK14" s="21"/>
      <c r="AL14" s="21"/>
      <c r="AM14" s="21"/>
      <c r="AN14" s="21"/>
      <c r="AO14" s="21"/>
      <c r="AP14" s="21"/>
      <c r="AQ14" s="21"/>
      <c r="AR14" s="21"/>
      <c r="AS14" s="21"/>
      <c r="AT14" s="21"/>
    </row>
    <row r="15" spans="1:46" x14ac:dyDescent="0.35">
      <c r="A15" s="3"/>
      <c r="B15" s="22" t="s">
        <v>62</v>
      </c>
      <c r="C15" s="19" t="s">
        <v>57</v>
      </c>
      <c r="D15" s="62">
        <v>1350</v>
      </c>
      <c r="E15" s="62">
        <v>1330</v>
      </c>
      <c r="F15" s="62">
        <v>1350</v>
      </c>
      <c r="G15" s="62">
        <v>1390</v>
      </c>
      <c r="H15" s="62">
        <v>1450</v>
      </c>
      <c r="I15" s="62">
        <v>1460</v>
      </c>
      <c r="J15" s="62">
        <v>1460</v>
      </c>
      <c r="K15" s="62">
        <v>1430</v>
      </c>
      <c r="L15" s="62">
        <v>1450</v>
      </c>
      <c r="M15" s="62">
        <v>1450</v>
      </c>
      <c r="N15" s="62">
        <v>1480</v>
      </c>
      <c r="O15" s="62">
        <v>1480</v>
      </c>
      <c r="P15" s="62">
        <v>1510</v>
      </c>
      <c r="Q15" s="62">
        <v>1550</v>
      </c>
      <c r="R15" s="62">
        <v>1480</v>
      </c>
      <c r="S15" s="62">
        <v>1490</v>
      </c>
      <c r="T15" s="62">
        <v>1450</v>
      </c>
      <c r="U15" s="62">
        <v>1470</v>
      </c>
      <c r="V15" s="62">
        <v>1430</v>
      </c>
      <c r="W15" s="62">
        <v>1390</v>
      </c>
      <c r="X15" s="62">
        <v>1420</v>
      </c>
      <c r="Y15" s="62">
        <v>1430</v>
      </c>
      <c r="Z15" s="62">
        <v>1260</v>
      </c>
      <c r="AA15" s="62">
        <v>1280</v>
      </c>
      <c r="AB15" s="62">
        <v>1280</v>
      </c>
      <c r="AC15" s="62">
        <v>1330</v>
      </c>
      <c r="AD15" s="62">
        <v>1480</v>
      </c>
      <c r="AE15" s="62">
        <v>1430</v>
      </c>
      <c r="AF15" s="62">
        <v>1500</v>
      </c>
      <c r="AG15" s="62">
        <v>1430</v>
      </c>
      <c r="AH15" s="62">
        <v>1490</v>
      </c>
      <c r="AI15" s="62">
        <v>1400</v>
      </c>
      <c r="AJ15" s="62">
        <v>1370</v>
      </c>
      <c r="AK15" s="62">
        <v>1290</v>
      </c>
      <c r="AL15" s="62">
        <v>1291.6566665889343</v>
      </c>
      <c r="AM15" s="62">
        <v>1351.1241274196395</v>
      </c>
      <c r="AN15" s="62">
        <v>1380.9734505924012</v>
      </c>
      <c r="AO15" s="62">
        <v>1405.6659741068704</v>
      </c>
      <c r="AP15" s="62">
        <v>1432.4751484198609</v>
      </c>
      <c r="AQ15" s="62">
        <v>1457.3879604980984</v>
      </c>
      <c r="AR15" s="62">
        <v>1478.2086548272</v>
      </c>
      <c r="AS15" s="62">
        <v>1497.3280257668346</v>
      </c>
      <c r="AT15" s="62">
        <v>1513.2037240383956</v>
      </c>
    </row>
    <row r="16" spans="1:46" x14ac:dyDescent="0.35">
      <c r="A16" s="3"/>
      <c r="B16" s="22" t="s">
        <v>63</v>
      </c>
      <c r="C16" s="19" t="s">
        <v>57</v>
      </c>
      <c r="D16" s="62">
        <v>3865</v>
      </c>
      <c r="E16" s="62">
        <v>3715</v>
      </c>
      <c r="F16" s="62">
        <v>4090</v>
      </c>
      <c r="G16" s="62">
        <v>3950</v>
      </c>
      <c r="H16" s="62">
        <v>4150</v>
      </c>
      <c r="I16" s="62">
        <v>4250</v>
      </c>
      <c r="J16" s="62">
        <v>4237</v>
      </c>
      <c r="K16" s="62">
        <v>4400</v>
      </c>
      <c r="L16" s="62">
        <v>4200</v>
      </c>
      <c r="M16" s="62">
        <v>4450</v>
      </c>
      <c r="N16" s="62">
        <v>4586</v>
      </c>
      <c r="O16" s="62">
        <v>4195</v>
      </c>
      <c r="P16" s="62">
        <v>4150</v>
      </c>
      <c r="Q16" s="62">
        <v>4580</v>
      </c>
      <c r="R16" s="62">
        <v>4200</v>
      </c>
      <c r="S16" s="62">
        <v>4230</v>
      </c>
      <c r="T16" s="62">
        <v>4110</v>
      </c>
      <c r="U16" s="62">
        <v>4380</v>
      </c>
      <c r="V16" s="62">
        <v>3695</v>
      </c>
      <c r="W16" s="62">
        <v>3600</v>
      </c>
      <c r="X16" s="62">
        <v>4400</v>
      </c>
      <c r="Y16" s="62">
        <v>3750</v>
      </c>
      <c r="Z16" s="62">
        <v>3570</v>
      </c>
      <c r="AA16" s="62">
        <v>3560</v>
      </c>
      <c r="AB16" s="62">
        <v>3485</v>
      </c>
      <c r="AC16" s="62">
        <v>3630</v>
      </c>
      <c r="AD16" s="62">
        <v>3705</v>
      </c>
      <c r="AE16" s="62">
        <v>3840</v>
      </c>
      <c r="AF16" s="62">
        <v>4100</v>
      </c>
      <c r="AG16" s="62">
        <v>4200</v>
      </c>
      <c r="AH16" s="62">
        <v>4365</v>
      </c>
      <c r="AI16" s="62">
        <v>4605</v>
      </c>
      <c r="AJ16" s="62">
        <v>4450</v>
      </c>
      <c r="AK16" s="62">
        <v>4601.333333333333</v>
      </c>
      <c r="AL16" s="62">
        <v>4660.1111111111113</v>
      </c>
      <c r="AM16" s="62">
        <v>4669.1111111111113</v>
      </c>
      <c r="AN16" s="62">
        <v>4678.1111111111113</v>
      </c>
      <c r="AO16" s="62">
        <v>4687.1111111111113</v>
      </c>
      <c r="AP16" s="62">
        <v>4696.1111111111113</v>
      </c>
      <c r="AQ16" s="62">
        <v>4705.1111111111113</v>
      </c>
      <c r="AR16" s="62">
        <v>4714.1111111111113</v>
      </c>
      <c r="AS16" s="62">
        <v>4723.1111111111113</v>
      </c>
      <c r="AT16" s="62">
        <v>4732.1111111111113</v>
      </c>
    </row>
    <row r="17" spans="1:46" x14ac:dyDescent="0.35">
      <c r="A17" s="3"/>
      <c r="B17" s="22" t="s">
        <v>64</v>
      </c>
      <c r="C17" s="19" t="s">
        <v>57</v>
      </c>
      <c r="D17" s="62">
        <v>5023</v>
      </c>
      <c r="E17" s="62">
        <v>4893</v>
      </c>
      <c r="F17" s="62">
        <v>5012</v>
      </c>
      <c r="G17" s="62">
        <v>4956</v>
      </c>
      <c r="H17" s="62">
        <v>5193</v>
      </c>
      <c r="I17" s="62">
        <v>5291</v>
      </c>
      <c r="J17" s="62">
        <v>5463</v>
      </c>
      <c r="K17" s="62">
        <v>5654</v>
      </c>
      <c r="L17" s="62">
        <v>5444</v>
      </c>
      <c r="M17" s="62">
        <v>5679</v>
      </c>
      <c r="N17" s="62">
        <v>5761.5</v>
      </c>
      <c r="O17" s="62">
        <v>5560.5</v>
      </c>
      <c r="P17" s="62">
        <v>5710.5</v>
      </c>
      <c r="Q17" s="62">
        <v>5610.5</v>
      </c>
      <c r="R17" s="62">
        <v>5510.5</v>
      </c>
      <c r="S17" s="62">
        <v>5460.5</v>
      </c>
      <c r="T17" s="62">
        <v>5605.5</v>
      </c>
      <c r="U17" s="62">
        <v>5350.5</v>
      </c>
      <c r="V17" s="62">
        <v>5270.5</v>
      </c>
      <c r="W17" s="62">
        <v>5110.5</v>
      </c>
      <c r="X17" s="62">
        <v>5310.5</v>
      </c>
      <c r="Y17" s="62">
        <v>5122</v>
      </c>
      <c r="Z17" s="62">
        <v>4917</v>
      </c>
      <c r="AA17" s="62">
        <v>4692</v>
      </c>
      <c r="AB17" s="62">
        <v>4452</v>
      </c>
      <c r="AC17" s="62">
        <v>4403</v>
      </c>
      <c r="AD17" s="62">
        <v>4813</v>
      </c>
      <c r="AE17" s="62">
        <v>5133</v>
      </c>
      <c r="AF17" s="62">
        <v>5258</v>
      </c>
      <c r="AG17" s="62">
        <v>5378</v>
      </c>
      <c r="AH17" s="62">
        <v>5483</v>
      </c>
      <c r="AI17" s="62">
        <v>5818</v>
      </c>
      <c r="AJ17" s="62">
        <v>5843</v>
      </c>
      <c r="AK17" s="62">
        <v>5723.8688694118964</v>
      </c>
      <c r="AL17" s="62">
        <v>5720.1628623741171</v>
      </c>
      <c r="AM17" s="62">
        <v>5720.8546521780108</v>
      </c>
      <c r="AN17" s="62">
        <v>5775.7403203252616</v>
      </c>
      <c r="AO17" s="62">
        <v>5852.0693764450289</v>
      </c>
      <c r="AP17" s="62">
        <v>5897.6425927525352</v>
      </c>
      <c r="AQ17" s="62">
        <v>5916.4987984261043</v>
      </c>
      <c r="AR17" s="62">
        <v>5934.9228420261888</v>
      </c>
      <c r="AS17" s="62">
        <v>5959.3012724851787</v>
      </c>
      <c r="AT17" s="62">
        <v>5982.7622425487398</v>
      </c>
    </row>
    <row r="18" spans="1:46" x14ac:dyDescent="0.35">
      <c r="A18" s="3"/>
      <c r="B18" s="64" t="s">
        <v>65</v>
      </c>
      <c r="C18" s="19" t="s">
        <v>57</v>
      </c>
      <c r="D18" s="62">
        <v>5022</v>
      </c>
      <c r="E18" s="62">
        <v>4892</v>
      </c>
      <c r="F18" s="62">
        <v>5010</v>
      </c>
      <c r="G18" s="62">
        <v>4953</v>
      </c>
      <c r="H18" s="62">
        <v>5190</v>
      </c>
      <c r="I18" s="62">
        <v>5288</v>
      </c>
      <c r="J18" s="62">
        <v>5461</v>
      </c>
      <c r="K18" s="62">
        <v>5652</v>
      </c>
      <c r="L18" s="62">
        <v>5442</v>
      </c>
      <c r="M18" s="62">
        <v>5677</v>
      </c>
      <c r="N18" s="62">
        <v>5760</v>
      </c>
      <c r="O18" s="62">
        <v>5559</v>
      </c>
      <c r="P18" s="62">
        <v>5709</v>
      </c>
      <c r="Q18" s="62">
        <v>5609</v>
      </c>
      <c r="R18" s="62">
        <v>5509</v>
      </c>
      <c r="S18" s="62">
        <v>5459</v>
      </c>
      <c r="T18" s="62">
        <v>5604</v>
      </c>
      <c r="U18" s="62">
        <v>5349</v>
      </c>
      <c r="V18" s="62">
        <v>5269</v>
      </c>
      <c r="W18" s="62">
        <v>5109</v>
      </c>
      <c r="X18" s="62">
        <v>5309</v>
      </c>
      <c r="Y18" s="62">
        <v>5119</v>
      </c>
      <c r="Z18" s="62">
        <v>4914</v>
      </c>
      <c r="AA18" s="62">
        <v>4689</v>
      </c>
      <c r="AB18" s="62">
        <v>4449</v>
      </c>
      <c r="AC18" s="62">
        <v>4398</v>
      </c>
      <c r="AD18" s="62">
        <v>4809</v>
      </c>
      <c r="AE18" s="62">
        <v>5129</v>
      </c>
      <c r="AF18" s="62">
        <v>5254</v>
      </c>
      <c r="AG18" s="62">
        <v>5374</v>
      </c>
      <c r="AH18" s="62">
        <v>5479</v>
      </c>
      <c r="AI18" s="62">
        <v>5814</v>
      </c>
      <c r="AJ18" s="62">
        <v>5839</v>
      </c>
      <c r="AK18" s="62">
        <v>5720.159758003987</v>
      </c>
      <c r="AL18" s="62">
        <v>5716.404251565732</v>
      </c>
      <c r="AM18" s="62">
        <v>5716.9127716159983</v>
      </c>
      <c r="AN18" s="62">
        <v>5771.706307423352</v>
      </c>
      <c r="AO18" s="62">
        <v>5847.9806475174855</v>
      </c>
      <c r="AP18" s="62">
        <v>5893.5014809018667</v>
      </c>
      <c r="AQ18" s="62">
        <v>5912.3092612557202</v>
      </c>
      <c r="AR18" s="62">
        <v>5930.6910099423167</v>
      </c>
      <c r="AS18" s="62">
        <v>5955.0226710779762</v>
      </c>
      <c r="AT18" s="62">
        <v>5978.4435816795403</v>
      </c>
    </row>
    <row r="19" spans="1:46" x14ac:dyDescent="0.35">
      <c r="A19" s="3"/>
      <c r="B19" s="64" t="s">
        <v>66</v>
      </c>
      <c r="C19" s="19" t="s">
        <v>57</v>
      </c>
      <c r="D19" s="62">
        <v>1</v>
      </c>
      <c r="E19" s="62">
        <v>1</v>
      </c>
      <c r="F19" s="62">
        <v>2</v>
      </c>
      <c r="G19" s="62">
        <v>3</v>
      </c>
      <c r="H19" s="62">
        <v>3</v>
      </c>
      <c r="I19" s="62">
        <v>3</v>
      </c>
      <c r="J19" s="62">
        <v>2</v>
      </c>
      <c r="K19" s="62">
        <v>2</v>
      </c>
      <c r="L19" s="62">
        <v>2</v>
      </c>
      <c r="M19" s="62">
        <v>2</v>
      </c>
      <c r="N19" s="62">
        <v>1.5</v>
      </c>
      <c r="O19" s="62">
        <v>1.5</v>
      </c>
      <c r="P19" s="62">
        <v>1.5</v>
      </c>
      <c r="Q19" s="62">
        <v>1.5</v>
      </c>
      <c r="R19" s="62">
        <v>1.5</v>
      </c>
      <c r="S19" s="62">
        <v>1.5</v>
      </c>
      <c r="T19" s="62">
        <v>1.5</v>
      </c>
      <c r="U19" s="62">
        <v>1.5</v>
      </c>
      <c r="V19" s="62">
        <v>1.5</v>
      </c>
      <c r="W19" s="62">
        <v>1.5</v>
      </c>
      <c r="X19" s="62">
        <v>1.5</v>
      </c>
      <c r="Y19" s="62">
        <v>3</v>
      </c>
      <c r="Z19" s="62">
        <v>3</v>
      </c>
      <c r="AA19" s="62">
        <v>3</v>
      </c>
      <c r="AB19" s="62">
        <v>3</v>
      </c>
      <c r="AC19" s="62">
        <v>5</v>
      </c>
      <c r="AD19" s="62">
        <v>4</v>
      </c>
      <c r="AE19" s="62">
        <v>4</v>
      </c>
      <c r="AF19" s="62">
        <v>4</v>
      </c>
      <c r="AG19" s="62">
        <v>4</v>
      </c>
      <c r="AH19" s="62">
        <v>4</v>
      </c>
      <c r="AI19" s="62">
        <v>4</v>
      </c>
      <c r="AJ19" s="62">
        <v>4</v>
      </c>
      <c r="AK19" s="62">
        <v>3.7091114079095524</v>
      </c>
      <c r="AL19" s="62">
        <v>3.7586108083850713</v>
      </c>
      <c r="AM19" s="62">
        <v>3.9418805620129183</v>
      </c>
      <c r="AN19" s="62">
        <v>4.0340129019093673</v>
      </c>
      <c r="AO19" s="62">
        <v>4.0887289275430287</v>
      </c>
      <c r="AP19" s="62">
        <v>4.1411118506682865</v>
      </c>
      <c r="AQ19" s="62">
        <v>4.1895371703836668</v>
      </c>
      <c r="AR19" s="62">
        <v>4.2318320838724324</v>
      </c>
      <c r="AS19" s="62">
        <v>4.2786014072023111</v>
      </c>
      <c r="AT19" s="62">
        <v>4.3186608691991299</v>
      </c>
    </row>
    <row r="20" spans="1:46" x14ac:dyDescent="0.35">
      <c r="A20" s="3"/>
      <c r="B20" s="22" t="s">
        <v>67</v>
      </c>
      <c r="C20" s="19" t="s">
        <v>57</v>
      </c>
      <c r="D20" s="62">
        <v>2</v>
      </c>
      <c r="E20" s="62">
        <v>2</v>
      </c>
      <c r="F20" s="62">
        <v>6</v>
      </c>
      <c r="G20" s="62">
        <v>5</v>
      </c>
      <c r="H20" s="62">
        <v>7</v>
      </c>
      <c r="I20" s="62">
        <v>7</v>
      </c>
      <c r="J20" s="62">
        <v>6</v>
      </c>
      <c r="K20" s="62">
        <v>6</v>
      </c>
      <c r="L20" s="62">
        <v>6</v>
      </c>
      <c r="M20" s="62">
        <v>6</v>
      </c>
      <c r="N20" s="62">
        <v>4.5</v>
      </c>
      <c r="O20" s="62">
        <v>4.5</v>
      </c>
      <c r="P20" s="62">
        <v>4.5</v>
      </c>
      <c r="Q20" s="62">
        <v>4.5</v>
      </c>
      <c r="R20" s="62">
        <v>4.5</v>
      </c>
      <c r="S20" s="62">
        <v>4.5</v>
      </c>
      <c r="T20" s="62">
        <v>4.5</v>
      </c>
      <c r="U20" s="62">
        <v>4.5</v>
      </c>
      <c r="V20" s="62">
        <v>4.5</v>
      </c>
      <c r="W20" s="62">
        <v>4.5</v>
      </c>
      <c r="X20" s="62">
        <v>4.5</v>
      </c>
      <c r="Y20" s="62">
        <v>3</v>
      </c>
      <c r="Z20" s="62">
        <v>3</v>
      </c>
      <c r="AA20" s="62">
        <v>3</v>
      </c>
      <c r="AB20" s="62">
        <v>3</v>
      </c>
      <c r="AC20" s="62">
        <v>2</v>
      </c>
      <c r="AD20" s="62">
        <v>2</v>
      </c>
      <c r="AE20" s="62">
        <v>2</v>
      </c>
      <c r="AF20" s="62">
        <v>2</v>
      </c>
      <c r="AG20" s="62">
        <v>2</v>
      </c>
      <c r="AH20" s="62">
        <v>2</v>
      </c>
      <c r="AI20" s="62">
        <v>2</v>
      </c>
      <c r="AJ20" s="62">
        <v>2</v>
      </c>
      <c r="AK20" s="62">
        <v>2</v>
      </c>
      <c r="AL20" s="62">
        <v>2</v>
      </c>
      <c r="AM20" s="62">
        <v>2</v>
      </c>
      <c r="AN20" s="62">
        <v>2</v>
      </c>
      <c r="AO20" s="62">
        <v>2</v>
      </c>
      <c r="AP20" s="62">
        <v>2</v>
      </c>
      <c r="AQ20" s="62">
        <v>2</v>
      </c>
      <c r="AR20" s="62">
        <v>2</v>
      </c>
      <c r="AS20" s="62">
        <v>2</v>
      </c>
      <c r="AT20" s="62">
        <v>2</v>
      </c>
    </row>
    <row r="21" spans="1:46" x14ac:dyDescent="0.35">
      <c r="A21" s="3"/>
      <c r="B21" s="22" t="s">
        <v>68</v>
      </c>
      <c r="C21" s="19" t="s">
        <v>57</v>
      </c>
      <c r="D21" s="62">
        <v>140</v>
      </c>
      <c r="E21" s="62">
        <v>150</v>
      </c>
      <c r="F21" s="62">
        <v>172</v>
      </c>
      <c r="G21" s="62">
        <v>229</v>
      </c>
      <c r="H21" s="62">
        <v>150</v>
      </c>
      <c r="I21" s="62">
        <v>162</v>
      </c>
      <c r="J21" s="62">
        <v>178</v>
      </c>
      <c r="K21" s="62">
        <v>220</v>
      </c>
      <c r="L21" s="62">
        <v>200</v>
      </c>
      <c r="M21" s="62">
        <v>165</v>
      </c>
      <c r="N21" s="62">
        <v>200</v>
      </c>
      <c r="O21" s="62">
        <v>210</v>
      </c>
      <c r="P21" s="62">
        <v>195</v>
      </c>
      <c r="Q21" s="62">
        <v>215</v>
      </c>
      <c r="R21" s="62">
        <v>215</v>
      </c>
      <c r="S21" s="62">
        <v>205</v>
      </c>
      <c r="T21" s="62">
        <v>200</v>
      </c>
      <c r="U21" s="62">
        <v>245</v>
      </c>
      <c r="V21" s="62">
        <v>200</v>
      </c>
      <c r="W21" s="62">
        <v>175</v>
      </c>
      <c r="X21" s="62">
        <v>205</v>
      </c>
      <c r="Y21" s="62">
        <v>205</v>
      </c>
      <c r="Z21" s="62">
        <v>210</v>
      </c>
      <c r="AA21" s="62">
        <v>195</v>
      </c>
      <c r="AB21" s="62">
        <v>210</v>
      </c>
      <c r="AC21" s="62">
        <v>205</v>
      </c>
      <c r="AD21" s="62">
        <v>220</v>
      </c>
      <c r="AE21" s="62">
        <v>235</v>
      </c>
      <c r="AF21" s="62">
        <v>240</v>
      </c>
      <c r="AG21" s="62">
        <v>250</v>
      </c>
      <c r="AH21" s="62">
        <v>220</v>
      </c>
      <c r="AI21" s="62">
        <v>235</v>
      </c>
      <c r="AJ21" s="62">
        <v>225</v>
      </c>
      <c r="AK21" s="62">
        <v>215.06551775132212</v>
      </c>
      <c r="AL21" s="62">
        <v>213.60233696343914</v>
      </c>
      <c r="AM21" s="62">
        <v>215.49528736964652</v>
      </c>
      <c r="AN21" s="62">
        <v>218.66474943343013</v>
      </c>
      <c r="AO21" s="62">
        <v>221.13462056662371</v>
      </c>
      <c r="AP21" s="62">
        <v>222.29928772574164</v>
      </c>
      <c r="AQ21" s="62">
        <v>223.09051358648571</v>
      </c>
      <c r="AR21" s="62">
        <v>224.21325129201659</v>
      </c>
      <c r="AS21" s="62">
        <v>225.60432565093578</v>
      </c>
      <c r="AT21" s="62">
        <v>226.98899269728662</v>
      </c>
    </row>
    <row r="22" spans="1:46" x14ac:dyDescent="0.35">
      <c r="A22" s="3"/>
      <c r="B22" s="64" t="s">
        <v>65</v>
      </c>
      <c r="C22" s="19" t="s">
        <v>57</v>
      </c>
      <c r="D22" s="62">
        <v>60</v>
      </c>
      <c r="E22" s="62">
        <v>80</v>
      </c>
      <c r="F22" s="62">
        <v>97</v>
      </c>
      <c r="G22" s="62">
        <v>110</v>
      </c>
      <c r="H22" s="62">
        <v>80</v>
      </c>
      <c r="I22" s="62">
        <v>92</v>
      </c>
      <c r="J22" s="62">
        <v>108</v>
      </c>
      <c r="K22" s="62">
        <v>140</v>
      </c>
      <c r="L22" s="62">
        <v>115</v>
      </c>
      <c r="M22" s="62">
        <v>100</v>
      </c>
      <c r="N22" s="62">
        <v>130</v>
      </c>
      <c r="O22" s="62">
        <v>125</v>
      </c>
      <c r="P22" s="62">
        <v>120</v>
      </c>
      <c r="Q22" s="62">
        <v>135</v>
      </c>
      <c r="R22" s="62">
        <v>140</v>
      </c>
      <c r="S22" s="62">
        <v>135</v>
      </c>
      <c r="T22" s="62">
        <v>135</v>
      </c>
      <c r="U22" s="62">
        <v>155</v>
      </c>
      <c r="V22" s="62">
        <v>120</v>
      </c>
      <c r="W22" s="62">
        <v>110</v>
      </c>
      <c r="X22" s="62">
        <v>125</v>
      </c>
      <c r="Y22" s="62">
        <v>135</v>
      </c>
      <c r="Z22" s="62">
        <v>145</v>
      </c>
      <c r="AA22" s="62">
        <v>130</v>
      </c>
      <c r="AB22" s="62">
        <v>135</v>
      </c>
      <c r="AC22" s="62">
        <v>135</v>
      </c>
      <c r="AD22" s="62">
        <v>145</v>
      </c>
      <c r="AE22" s="62">
        <v>155</v>
      </c>
      <c r="AF22" s="62">
        <v>155</v>
      </c>
      <c r="AG22" s="62">
        <v>160</v>
      </c>
      <c r="AH22" s="62">
        <v>150</v>
      </c>
      <c r="AI22" s="62">
        <v>160</v>
      </c>
      <c r="AJ22" s="62">
        <v>155</v>
      </c>
      <c r="AK22" s="62">
        <v>150.39227606971224</v>
      </c>
      <c r="AL22" s="62">
        <v>148.8399739470988</v>
      </c>
      <c r="AM22" s="62">
        <v>147.53383799660355</v>
      </c>
      <c r="AN22" s="62">
        <v>149.09753850297619</v>
      </c>
      <c r="AO22" s="62">
        <v>150.23906109086062</v>
      </c>
      <c r="AP22" s="62">
        <v>149.96151325406154</v>
      </c>
      <c r="AQ22" s="62">
        <v>149.4125400191443</v>
      </c>
      <c r="AR22" s="62">
        <v>149.4152164636954</v>
      </c>
      <c r="AS22" s="62">
        <v>149.77775323470837</v>
      </c>
      <c r="AT22" s="62">
        <v>150.30837793530878</v>
      </c>
    </row>
    <row r="23" spans="1:46" x14ac:dyDescent="0.35">
      <c r="A23" s="3"/>
      <c r="B23" s="64" t="s">
        <v>66</v>
      </c>
      <c r="C23" s="19" t="s">
        <v>57</v>
      </c>
      <c r="D23" s="62">
        <v>80</v>
      </c>
      <c r="E23" s="62">
        <v>70</v>
      </c>
      <c r="F23" s="62">
        <v>75</v>
      </c>
      <c r="G23" s="62">
        <v>119</v>
      </c>
      <c r="H23" s="62">
        <v>70</v>
      </c>
      <c r="I23" s="62">
        <v>70</v>
      </c>
      <c r="J23" s="62">
        <v>70</v>
      </c>
      <c r="K23" s="62">
        <v>80</v>
      </c>
      <c r="L23" s="62">
        <v>85</v>
      </c>
      <c r="M23" s="62">
        <v>65</v>
      </c>
      <c r="N23" s="62">
        <v>70</v>
      </c>
      <c r="O23" s="62">
        <v>85</v>
      </c>
      <c r="P23" s="62">
        <v>75</v>
      </c>
      <c r="Q23" s="62">
        <v>80</v>
      </c>
      <c r="R23" s="62">
        <v>75</v>
      </c>
      <c r="S23" s="62">
        <v>70</v>
      </c>
      <c r="T23" s="62">
        <v>65</v>
      </c>
      <c r="U23" s="62">
        <v>90</v>
      </c>
      <c r="V23" s="62">
        <v>80</v>
      </c>
      <c r="W23" s="62">
        <v>65</v>
      </c>
      <c r="X23" s="62">
        <v>80</v>
      </c>
      <c r="Y23" s="62">
        <v>70</v>
      </c>
      <c r="Z23" s="62">
        <v>65</v>
      </c>
      <c r="AA23" s="62">
        <v>65</v>
      </c>
      <c r="AB23" s="62">
        <v>75</v>
      </c>
      <c r="AC23" s="62">
        <v>70</v>
      </c>
      <c r="AD23" s="62">
        <v>75</v>
      </c>
      <c r="AE23" s="62">
        <v>80</v>
      </c>
      <c r="AF23" s="62">
        <v>85</v>
      </c>
      <c r="AG23" s="62">
        <v>90</v>
      </c>
      <c r="AH23" s="62">
        <v>70</v>
      </c>
      <c r="AI23" s="62">
        <v>75</v>
      </c>
      <c r="AJ23" s="62">
        <v>70</v>
      </c>
      <c r="AK23" s="62">
        <v>64.673241681609881</v>
      </c>
      <c r="AL23" s="62">
        <v>64.762363016340345</v>
      </c>
      <c r="AM23" s="62">
        <v>67.961449373042967</v>
      </c>
      <c r="AN23" s="62">
        <v>69.567210930453925</v>
      </c>
      <c r="AO23" s="62">
        <v>70.895559475763093</v>
      </c>
      <c r="AP23" s="62">
        <v>72.337774471680092</v>
      </c>
      <c r="AQ23" s="62">
        <v>73.677973567341411</v>
      </c>
      <c r="AR23" s="62">
        <v>74.798034828321178</v>
      </c>
      <c r="AS23" s="62">
        <v>75.826572416227393</v>
      </c>
      <c r="AT23" s="62">
        <v>76.680614761977836</v>
      </c>
    </row>
    <row r="24" spans="1:46" x14ac:dyDescent="0.35">
      <c r="A24" s="3"/>
      <c r="B24" s="64"/>
      <c r="C24" s="19"/>
      <c r="D24" s="62"/>
      <c r="E24" s="62"/>
      <c r="F24" s="62"/>
      <c r="G24" s="62"/>
      <c r="H24" s="62"/>
      <c r="I24" s="62"/>
      <c r="J24" s="62"/>
      <c r="K24" s="62"/>
      <c r="L24" s="62"/>
      <c r="M24" s="62"/>
      <c r="N24" s="62"/>
      <c r="O24" s="62"/>
      <c r="P24" s="62"/>
      <c r="Q24" s="62"/>
      <c r="R24" s="62"/>
      <c r="S24" s="62"/>
      <c r="T24" s="62"/>
      <c r="U24" s="62"/>
      <c r="V24" s="62"/>
      <c r="W24" s="62"/>
      <c r="X24" s="62"/>
      <c r="Y24" s="62"/>
      <c r="Z24" s="62"/>
      <c r="AA24" s="62"/>
      <c r="AB24" s="62"/>
      <c r="AC24" s="62"/>
      <c r="AD24" s="62"/>
      <c r="AE24" s="62"/>
      <c r="AF24" s="62"/>
      <c r="AG24" s="62"/>
      <c r="AH24" s="62"/>
      <c r="AI24" s="21"/>
      <c r="AJ24" s="21"/>
      <c r="AK24" s="21"/>
      <c r="AL24" s="21"/>
      <c r="AM24" s="21"/>
      <c r="AN24" s="21"/>
      <c r="AO24" s="21"/>
      <c r="AP24" s="21"/>
      <c r="AQ24" s="21"/>
      <c r="AR24" s="21"/>
      <c r="AS24" s="21"/>
      <c r="AT24" s="21"/>
    </row>
    <row r="25" spans="1:46" x14ac:dyDescent="0.35">
      <c r="A25" s="3"/>
      <c r="B25" s="57" t="s">
        <v>69</v>
      </c>
      <c r="C25" s="19"/>
      <c r="D25" s="62"/>
      <c r="E25" s="62"/>
      <c r="F25" s="62"/>
      <c r="G25" s="62"/>
      <c r="H25" s="62"/>
      <c r="I25" s="62"/>
      <c r="J25" s="62"/>
      <c r="K25" s="62"/>
      <c r="L25" s="62"/>
      <c r="M25" s="62"/>
      <c r="N25" s="62"/>
      <c r="O25" s="62"/>
      <c r="P25" s="62"/>
      <c r="Q25" s="62"/>
      <c r="R25" s="62"/>
      <c r="S25" s="62"/>
      <c r="T25" s="62"/>
      <c r="U25" s="62"/>
      <c r="V25" s="62"/>
      <c r="W25" s="62"/>
      <c r="X25" s="62"/>
      <c r="Y25" s="62"/>
      <c r="Z25" s="62"/>
      <c r="AA25" s="62"/>
      <c r="AB25" s="62"/>
      <c r="AC25" s="62"/>
      <c r="AD25" s="62"/>
      <c r="AE25" s="62"/>
      <c r="AF25" s="62"/>
      <c r="AG25" s="62"/>
      <c r="AH25" s="62"/>
      <c r="AI25" s="21"/>
      <c r="AJ25" s="21"/>
      <c r="AK25" s="21"/>
      <c r="AL25" s="21"/>
      <c r="AM25" s="21"/>
      <c r="AN25" s="21"/>
      <c r="AO25" s="21"/>
      <c r="AP25" s="21"/>
      <c r="AQ25" s="21"/>
      <c r="AR25" s="21"/>
      <c r="AS25" s="21"/>
      <c r="AT25" s="21"/>
    </row>
    <row r="26" spans="1:46" x14ac:dyDescent="0.35">
      <c r="A26" s="3"/>
      <c r="B26" s="64" t="s">
        <v>65</v>
      </c>
      <c r="C26" s="19" t="s">
        <v>70</v>
      </c>
      <c r="D26" s="62">
        <v>1133</v>
      </c>
      <c r="E26" s="62">
        <v>1151</v>
      </c>
      <c r="F26" s="62">
        <v>1160</v>
      </c>
      <c r="G26" s="62">
        <v>1154</v>
      </c>
      <c r="H26" s="62">
        <v>1196</v>
      </c>
      <c r="I26" s="62">
        <v>1187</v>
      </c>
      <c r="J26" s="62">
        <v>1169</v>
      </c>
      <c r="K26" s="62">
        <v>1160</v>
      </c>
      <c r="L26" s="62">
        <v>1187</v>
      </c>
      <c r="M26" s="62">
        <v>1199</v>
      </c>
      <c r="N26" s="62">
        <v>1200</v>
      </c>
      <c r="O26" s="62">
        <v>1199</v>
      </c>
      <c r="P26" s="62">
        <v>1231</v>
      </c>
      <c r="Q26" s="62">
        <v>1213</v>
      </c>
      <c r="R26" s="62">
        <v>1219</v>
      </c>
      <c r="S26" s="62">
        <v>1243</v>
      </c>
      <c r="T26" s="62">
        <v>1261</v>
      </c>
      <c r="U26" s="62">
        <v>1256</v>
      </c>
      <c r="V26" s="62">
        <v>1275</v>
      </c>
      <c r="W26" s="62">
        <v>1290</v>
      </c>
      <c r="X26" s="62">
        <v>1281</v>
      </c>
      <c r="Y26" s="62">
        <v>1287</v>
      </c>
      <c r="Z26" s="62">
        <v>1303</v>
      </c>
      <c r="AA26" s="62">
        <v>1315</v>
      </c>
      <c r="AB26" s="62">
        <v>1330</v>
      </c>
      <c r="AC26" s="62">
        <v>1361</v>
      </c>
      <c r="AD26" s="62">
        <v>1365</v>
      </c>
      <c r="AE26" s="62">
        <v>1347</v>
      </c>
      <c r="AF26" s="62">
        <v>1349</v>
      </c>
      <c r="AG26" s="62">
        <v>1343</v>
      </c>
      <c r="AH26" s="62">
        <v>1385</v>
      </c>
      <c r="AI26" s="62">
        <v>1379</v>
      </c>
      <c r="AJ26" s="62">
        <v>1383</v>
      </c>
      <c r="AK26" s="62">
        <v>1399.5710955710956</v>
      </c>
      <c r="AL26" s="62">
        <v>1408.1899766899767</v>
      </c>
      <c r="AM26" s="62">
        <v>1416.8088578088577</v>
      </c>
      <c r="AN26" s="62">
        <v>1425.4277389277388</v>
      </c>
      <c r="AO26" s="62">
        <v>1434.0466200466199</v>
      </c>
      <c r="AP26" s="62">
        <v>1442.6655011655012</v>
      </c>
      <c r="AQ26" s="62">
        <v>1451.2843822843822</v>
      </c>
      <c r="AR26" s="62">
        <v>1459.9032634032633</v>
      </c>
      <c r="AS26" s="62">
        <v>1468.5221445221446</v>
      </c>
      <c r="AT26" s="62">
        <v>1477.1410256410256</v>
      </c>
    </row>
    <row r="27" spans="1:46" x14ac:dyDescent="0.35">
      <c r="A27" s="3"/>
      <c r="B27" s="64" t="s">
        <v>66</v>
      </c>
      <c r="C27" s="19" t="s">
        <v>70</v>
      </c>
      <c r="D27" s="62">
        <v>450</v>
      </c>
      <c r="E27" s="62">
        <v>450</v>
      </c>
      <c r="F27" s="62">
        <v>450</v>
      </c>
      <c r="G27" s="62">
        <v>450</v>
      </c>
      <c r="H27" s="62">
        <v>450</v>
      </c>
      <c r="I27" s="62">
        <v>450</v>
      </c>
      <c r="J27" s="62">
        <v>450</v>
      </c>
      <c r="K27" s="62">
        <v>450</v>
      </c>
      <c r="L27" s="62">
        <v>450</v>
      </c>
      <c r="M27" s="62">
        <v>450</v>
      </c>
      <c r="N27" s="62">
        <v>450</v>
      </c>
      <c r="O27" s="62">
        <v>450</v>
      </c>
      <c r="P27" s="62">
        <v>450</v>
      </c>
      <c r="Q27" s="62">
        <v>450</v>
      </c>
      <c r="R27" s="62">
        <v>450</v>
      </c>
      <c r="S27" s="62">
        <v>450</v>
      </c>
      <c r="T27" s="62">
        <v>450</v>
      </c>
      <c r="U27" s="62">
        <v>450</v>
      </c>
      <c r="V27" s="62">
        <v>460</v>
      </c>
      <c r="W27" s="62">
        <v>458</v>
      </c>
      <c r="X27" s="62">
        <v>422</v>
      </c>
      <c r="Y27" s="62">
        <v>406</v>
      </c>
      <c r="Z27" s="62">
        <v>320</v>
      </c>
      <c r="AA27" s="62">
        <v>383</v>
      </c>
      <c r="AB27" s="62">
        <v>393</v>
      </c>
      <c r="AC27" s="62">
        <v>428</v>
      </c>
      <c r="AD27" s="62">
        <v>363</v>
      </c>
      <c r="AE27" s="62">
        <v>421</v>
      </c>
      <c r="AF27" s="62">
        <v>402</v>
      </c>
      <c r="AG27" s="62">
        <v>445</v>
      </c>
      <c r="AH27" s="62">
        <v>452</v>
      </c>
      <c r="AI27" s="62">
        <v>437</v>
      </c>
      <c r="AJ27" s="62">
        <v>421</v>
      </c>
      <c r="AK27" s="62">
        <v>450</v>
      </c>
      <c r="AL27" s="62">
        <v>450</v>
      </c>
      <c r="AM27" s="62">
        <v>450</v>
      </c>
      <c r="AN27" s="62">
        <v>450</v>
      </c>
      <c r="AO27" s="62">
        <v>450</v>
      </c>
      <c r="AP27" s="62">
        <v>450</v>
      </c>
      <c r="AQ27" s="62">
        <v>450</v>
      </c>
      <c r="AR27" s="62">
        <v>450</v>
      </c>
      <c r="AS27" s="62">
        <v>450</v>
      </c>
      <c r="AT27" s="62">
        <v>450</v>
      </c>
    </row>
    <row r="28" spans="1:46" x14ac:dyDescent="0.35">
      <c r="A28" s="3"/>
      <c r="B28" s="21"/>
      <c r="C28" s="19"/>
      <c r="D28" s="62"/>
      <c r="E28" s="62"/>
      <c r="F28" s="62"/>
      <c r="G28" s="62"/>
      <c r="H28" s="62"/>
      <c r="I28" s="62"/>
      <c r="J28" s="62"/>
      <c r="K28" s="62"/>
      <c r="L28" s="62"/>
      <c r="M28" s="62"/>
      <c r="N28" s="62"/>
      <c r="O28" s="62"/>
      <c r="P28" s="62"/>
      <c r="Q28" s="62"/>
      <c r="R28" s="62"/>
      <c r="S28" s="62"/>
      <c r="T28" s="62"/>
      <c r="U28" s="62"/>
      <c r="V28" s="62"/>
      <c r="W28" s="62"/>
      <c r="X28" s="62"/>
      <c r="Y28" s="62"/>
      <c r="Z28" s="62"/>
      <c r="AA28" s="62"/>
      <c r="AB28" s="62"/>
      <c r="AC28" s="62"/>
      <c r="AD28" s="62"/>
      <c r="AE28" s="62"/>
      <c r="AF28" s="62"/>
      <c r="AG28" s="62"/>
      <c r="AH28" s="62"/>
      <c r="AI28" s="62"/>
      <c r="AJ28" s="62"/>
      <c r="AK28" s="62"/>
      <c r="AL28" s="62"/>
      <c r="AM28" s="62"/>
      <c r="AN28" s="62"/>
      <c r="AO28" s="62"/>
      <c r="AP28" s="62"/>
      <c r="AQ28" s="62"/>
      <c r="AR28" s="62"/>
      <c r="AS28" s="62"/>
      <c r="AT28" s="62"/>
    </row>
    <row r="29" spans="1:46" x14ac:dyDescent="0.35">
      <c r="A29" s="3"/>
      <c r="B29" s="57" t="s">
        <v>71</v>
      </c>
      <c r="C29" s="19" t="s">
        <v>72</v>
      </c>
      <c r="D29" s="62">
        <v>5661.7</v>
      </c>
      <c r="E29" s="62">
        <v>5615.46</v>
      </c>
      <c r="F29" s="62">
        <v>5749.585</v>
      </c>
      <c r="G29" s="62">
        <v>5685.06</v>
      </c>
      <c r="H29" s="62">
        <v>6161.24</v>
      </c>
      <c r="I29" s="62">
        <v>6277.86</v>
      </c>
      <c r="J29" s="62">
        <v>6375.6350000000002</v>
      </c>
      <c r="K29" s="62">
        <v>6542.64</v>
      </c>
      <c r="L29" s="62">
        <v>6462.0050000000001</v>
      </c>
      <c r="M29" s="62">
        <v>6798.34</v>
      </c>
      <c r="N29" s="62">
        <v>6900.38</v>
      </c>
      <c r="O29" s="62">
        <v>6660.36</v>
      </c>
      <c r="P29" s="62">
        <v>7011.34</v>
      </c>
      <c r="Q29" s="62">
        <v>6776.35</v>
      </c>
      <c r="R29" s="62">
        <v>6655.35</v>
      </c>
      <c r="S29" s="62">
        <v>6758.35</v>
      </c>
      <c r="T29" s="62">
        <v>7050.09</v>
      </c>
      <c r="U29" s="62">
        <v>6728.8</v>
      </c>
      <c r="V29" s="62">
        <v>6680.61</v>
      </c>
      <c r="W29" s="62">
        <v>6579.4250000000002</v>
      </c>
      <c r="X29" s="62">
        <v>6784.42</v>
      </c>
      <c r="Y29" s="62">
        <v>6592.3050000000003</v>
      </c>
      <c r="Z29" s="62">
        <v>6376.82</v>
      </c>
      <c r="AA29" s="62">
        <v>6154.59</v>
      </c>
      <c r="AB29" s="62">
        <v>5905.6</v>
      </c>
      <c r="AC29" s="62">
        <v>5971.69</v>
      </c>
      <c r="AD29" s="62">
        <v>6552.76</v>
      </c>
      <c r="AE29" s="62">
        <v>6887.26</v>
      </c>
      <c r="AF29" s="62">
        <v>7081.58</v>
      </c>
      <c r="AG29" s="62">
        <v>7211.46</v>
      </c>
      <c r="AH29" s="62">
        <v>7576.85</v>
      </c>
      <c r="AI29" s="62">
        <v>8011.79</v>
      </c>
      <c r="AJ29" s="62">
        <v>8069.6</v>
      </c>
      <c r="AK29" s="62">
        <v>7997.8065961310604</v>
      </c>
      <c r="AL29" s="62">
        <v>8041.7578217563205</v>
      </c>
      <c r="AM29" s="62">
        <v>8091.7343080267856</v>
      </c>
      <c r="AN29" s="62">
        <v>8218.9104418858442</v>
      </c>
      <c r="AO29" s="62">
        <v>8377.7582291371727</v>
      </c>
      <c r="AP29" s="62">
        <v>8493.6348296213273</v>
      </c>
      <c r="AQ29" s="62">
        <v>8571.5985144233709</v>
      </c>
      <c r="AR29" s="62">
        <v>8649.2622525518782</v>
      </c>
      <c r="AS29" s="62">
        <v>8735.9651751184356</v>
      </c>
      <c r="AT29" s="62">
        <v>8821.7409657482458</v>
      </c>
    </row>
    <row r="30" spans="1:46" x14ac:dyDescent="0.35">
      <c r="A30" s="3"/>
      <c r="B30" s="57"/>
      <c r="C30" s="19"/>
      <c r="D30" s="62"/>
      <c r="E30" s="62"/>
      <c r="F30" s="62"/>
      <c r="G30" s="62"/>
      <c r="H30" s="62"/>
      <c r="I30" s="62"/>
      <c r="J30" s="62"/>
      <c r="K30" s="62"/>
      <c r="L30" s="62"/>
      <c r="M30" s="62"/>
      <c r="N30" s="62"/>
      <c r="O30" s="62"/>
      <c r="P30" s="62"/>
      <c r="Q30" s="62"/>
      <c r="R30" s="62"/>
      <c r="S30" s="62"/>
      <c r="T30" s="62"/>
      <c r="U30" s="62"/>
      <c r="V30" s="62"/>
      <c r="W30" s="62"/>
      <c r="X30" s="62"/>
      <c r="Y30" s="62"/>
      <c r="Z30" s="62"/>
      <c r="AA30" s="62"/>
      <c r="AB30" s="62"/>
      <c r="AC30" s="62"/>
      <c r="AD30" s="62"/>
      <c r="AE30" s="62"/>
      <c r="AF30" s="62"/>
      <c r="AG30" s="62"/>
      <c r="AH30" s="62"/>
      <c r="AI30" s="62"/>
      <c r="AJ30" s="62"/>
      <c r="AK30" s="62"/>
      <c r="AL30" s="62"/>
      <c r="AM30" s="62"/>
      <c r="AN30" s="62"/>
      <c r="AO30" s="62"/>
      <c r="AP30" s="62"/>
      <c r="AQ30" s="62"/>
      <c r="AR30" s="62"/>
      <c r="AS30" s="62"/>
      <c r="AT30" s="62"/>
    </row>
    <row r="31" spans="1:46" x14ac:dyDescent="0.35">
      <c r="A31" s="3"/>
      <c r="B31" s="57" t="s">
        <v>73</v>
      </c>
      <c r="C31" s="19"/>
      <c r="D31" s="62"/>
      <c r="E31" s="62"/>
      <c r="F31" s="62"/>
      <c r="G31" s="62"/>
      <c r="H31" s="62"/>
      <c r="I31" s="62"/>
      <c r="J31" s="62"/>
      <c r="K31" s="62"/>
      <c r="L31" s="62"/>
      <c r="M31" s="62"/>
      <c r="N31" s="62"/>
      <c r="O31" s="62"/>
      <c r="P31" s="62"/>
      <c r="Q31" s="62"/>
      <c r="R31" s="62"/>
      <c r="S31" s="62"/>
      <c r="T31" s="62"/>
      <c r="U31" s="62"/>
      <c r="V31" s="62"/>
      <c r="W31" s="62"/>
      <c r="X31" s="62"/>
      <c r="Y31" s="62"/>
      <c r="Z31" s="62"/>
      <c r="AA31" s="62"/>
      <c r="AB31" s="62"/>
      <c r="AC31" s="62"/>
      <c r="AD31" s="62"/>
      <c r="AE31" s="62"/>
      <c r="AF31" s="62"/>
      <c r="AG31" s="62"/>
      <c r="AH31" s="62"/>
      <c r="AI31" s="62"/>
      <c r="AJ31" s="62"/>
      <c r="AK31" s="62"/>
      <c r="AL31" s="62"/>
      <c r="AM31" s="62"/>
      <c r="AN31" s="62"/>
      <c r="AO31" s="62"/>
      <c r="AP31" s="62"/>
      <c r="AQ31" s="62"/>
      <c r="AR31" s="62"/>
      <c r="AS31" s="62"/>
      <c r="AT31" s="62"/>
    </row>
    <row r="32" spans="1:46" x14ac:dyDescent="0.35">
      <c r="A32" s="3"/>
      <c r="B32" s="22" t="s">
        <v>74</v>
      </c>
      <c r="C32" s="19" t="s">
        <v>36</v>
      </c>
      <c r="D32" s="69">
        <v>78.547184944507819</v>
      </c>
      <c r="E32" s="69">
        <v>74.376339742547927</v>
      </c>
      <c r="F32" s="69">
        <v>75.58982942419577</v>
      </c>
      <c r="G32" s="69">
        <v>76.80771896940648</v>
      </c>
      <c r="H32" s="69">
        <v>69.431279161187504</v>
      </c>
      <c r="I32" s="69">
        <v>66.690458074157007</v>
      </c>
      <c r="J32" s="69">
        <v>65.02415124477929</v>
      </c>
      <c r="K32" s="69">
        <v>66.036172496770746</v>
      </c>
      <c r="L32" s="69">
        <v>61.688010070603589</v>
      </c>
      <c r="M32" s="69">
        <v>65.756907344171978</v>
      </c>
      <c r="N32" s="69">
        <v>69.143869834118775</v>
      </c>
      <c r="O32" s="69">
        <v>72.402627529838341</v>
      </c>
      <c r="P32" s="69">
        <v>67.270833333333314</v>
      </c>
      <c r="Q32" s="69">
        <v>83.884166666666673</v>
      </c>
      <c r="R32" s="69">
        <v>84.736666666666665</v>
      </c>
      <c r="S32" s="69">
        <v>87.700833333333335</v>
      </c>
      <c r="T32" s="69">
        <v>85.941666666666663</v>
      </c>
      <c r="U32" s="69">
        <v>92.609166666666667</v>
      </c>
      <c r="V32" s="69">
        <v>92.777499999999989</v>
      </c>
      <c r="W32" s="69">
        <v>83.250833333333347</v>
      </c>
      <c r="X32" s="69">
        <v>95.38</v>
      </c>
      <c r="Y32" s="69">
        <v>114.72499999999998</v>
      </c>
      <c r="Z32" s="69">
        <v>122.85833333333333</v>
      </c>
      <c r="AA32" s="69">
        <v>125.88583333333334</v>
      </c>
      <c r="AB32" s="69">
        <v>154.55916666666667</v>
      </c>
      <c r="AC32" s="69">
        <v>148.12</v>
      </c>
      <c r="AD32" s="69">
        <v>120.86</v>
      </c>
      <c r="AE32" s="69">
        <v>121.52</v>
      </c>
      <c r="AF32" s="69">
        <v>117.12</v>
      </c>
      <c r="AG32" s="69">
        <v>116.78</v>
      </c>
      <c r="AH32" s="69">
        <v>108.51</v>
      </c>
      <c r="AI32" s="69">
        <v>122.4</v>
      </c>
      <c r="AJ32" s="69">
        <v>144.4</v>
      </c>
      <c r="AK32" s="69">
        <v>175.54</v>
      </c>
      <c r="AL32" s="69">
        <v>178.44656976176472</v>
      </c>
      <c r="AM32" s="69">
        <v>184.7680502484595</v>
      </c>
      <c r="AN32" s="69">
        <v>185.94972811944038</v>
      </c>
      <c r="AO32" s="69">
        <v>181.51849212230059</v>
      </c>
      <c r="AP32" s="69">
        <v>174.819070202104</v>
      </c>
      <c r="AQ32" s="69">
        <v>168.15278337434205</v>
      </c>
      <c r="AR32" s="69">
        <v>162.33588887314403</v>
      </c>
      <c r="AS32" s="69">
        <v>159.32187101984002</v>
      </c>
      <c r="AT32" s="69">
        <v>157.13756631557203</v>
      </c>
    </row>
    <row r="33" spans="1:46" x14ac:dyDescent="0.35">
      <c r="A33" s="3"/>
      <c r="B33" s="22" t="s">
        <v>75</v>
      </c>
      <c r="C33" s="19" t="s">
        <v>36</v>
      </c>
      <c r="D33" s="69">
        <v>92.145830000000004</v>
      </c>
      <c r="E33" s="69">
        <v>92.740830000000003</v>
      </c>
      <c r="F33" s="69">
        <v>86.466669999999993</v>
      </c>
      <c r="G33" s="69">
        <v>91.721670000000003</v>
      </c>
      <c r="H33" s="69">
        <v>83.241669999999999</v>
      </c>
      <c r="I33" s="69">
        <v>70.492500000000007</v>
      </c>
      <c r="J33" s="69">
        <v>61.305</v>
      </c>
      <c r="K33" s="69">
        <v>81.342500000000001</v>
      </c>
      <c r="L33" s="69">
        <v>78.13167</v>
      </c>
      <c r="M33" s="69">
        <v>82.64</v>
      </c>
      <c r="N33" s="69">
        <v>94.30749999999999</v>
      </c>
      <c r="O33" s="69">
        <v>95.34333333333332</v>
      </c>
      <c r="P33" s="69">
        <v>86.34083333333335</v>
      </c>
      <c r="Q33" s="69">
        <v>95.21</v>
      </c>
      <c r="R33" s="69">
        <v>111.78666666666669</v>
      </c>
      <c r="S33" s="69">
        <v>120.09583333333336</v>
      </c>
      <c r="T33" s="69">
        <v>117.67916666666667</v>
      </c>
      <c r="U33" s="69">
        <v>115.47416666666668</v>
      </c>
      <c r="V33" s="69">
        <v>107.61999999999999</v>
      </c>
      <c r="W33" s="69">
        <v>101.89183333333334</v>
      </c>
      <c r="X33" s="69">
        <v>115.39666666666665</v>
      </c>
      <c r="Y33" s="69">
        <v>141.24666666666664</v>
      </c>
      <c r="Z33" s="69">
        <v>158.185</v>
      </c>
      <c r="AA33" s="69">
        <v>158.83833333333334</v>
      </c>
      <c r="AB33" s="69">
        <v>225.06916666666669</v>
      </c>
      <c r="AC33" s="69">
        <v>226.52</v>
      </c>
      <c r="AD33" s="69">
        <v>153.44</v>
      </c>
      <c r="AE33" s="69">
        <v>155.815</v>
      </c>
      <c r="AF33" s="69">
        <v>159.19999999999999</v>
      </c>
      <c r="AG33" s="69">
        <v>153.65</v>
      </c>
      <c r="AH33" s="69">
        <v>145.82</v>
      </c>
      <c r="AI33" s="69">
        <v>157.65</v>
      </c>
      <c r="AJ33" s="69">
        <v>181.51</v>
      </c>
      <c r="AK33" s="69">
        <v>242.98783821023699</v>
      </c>
      <c r="AL33" s="69">
        <v>270.45206490184108</v>
      </c>
      <c r="AM33" s="69">
        <v>285.09709797096207</v>
      </c>
      <c r="AN33" s="69">
        <v>287.45210277346291</v>
      </c>
      <c r="AO33" s="69">
        <v>276.27262222264392</v>
      </c>
      <c r="AP33" s="69">
        <v>261.26997098024594</v>
      </c>
      <c r="AQ33" s="69">
        <v>247.3243137722813</v>
      </c>
      <c r="AR33" s="69">
        <v>235.85631663231487</v>
      </c>
      <c r="AS33" s="69">
        <v>231.31486953780805</v>
      </c>
      <c r="AT33" s="69">
        <v>227.75650256108878</v>
      </c>
    </row>
    <row r="34" spans="1:46" ht="15" thickBot="1" x14ac:dyDescent="0.4">
      <c r="A34" s="3"/>
      <c r="B34" s="25"/>
      <c r="C34" s="26"/>
      <c r="D34" s="25"/>
      <c r="E34" s="25"/>
      <c r="F34" s="25"/>
      <c r="G34" s="25"/>
      <c r="H34" s="25"/>
      <c r="I34" s="25"/>
      <c r="J34" s="25"/>
      <c r="K34" s="25"/>
      <c r="L34" s="25"/>
      <c r="M34" s="25"/>
      <c r="N34" s="25"/>
      <c r="O34" s="25"/>
      <c r="P34" s="25"/>
      <c r="Q34" s="25"/>
      <c r="R34" s="25"/>
      <c r="S34" s="25"/>
      <c r="T34" s="25"/>
      <c r="U34" s="25"/>
      <c r="V34" s="25"/>
      <c r="W34" s="25"/>
      <c r="X34" s="25"/>
      <c r="Y34" s="25"/>
      <c r="Z34" s="25"/>
      <c r="AA34" s="25"/>
      <c r="AB34" s="25"/>
      <c r="AC34" s="25"/>
      <c r="AD34" s="25"/>
      <c r="AE34" s="25"/>
      <c r="AF34" s="25"/>
      <c r="AG34" s="25"/>
      <c r="AH34" s="25"/>
      <c r="AI34" s="25"/>
      <c r="AJ34" s="25"/>
      <c r="AK34" s="25"/>
      <c r="AL34" s="25"/>
      <c r="AM34" s="25"/>
      <c r="AN34" s="25"/>
      <c r="AO34" s="25"/>
      <c r="AP34" s="25"/>
      <c r="AQ34" s="25"/>
      <c r="AR34" s="25"/>
      <c r="AS34" s="25"/>
      <c r="AT34" s="25"/>
    </row>
    <row r="35" spans="1:46" x14ac:dyDescent="0.35">
      <c r="A35" s="3"/>
      <c r="B35" s="18"/>
      <c r="C35" s="27"/>
      <c r="D35" s="18"/>
      <c r="E35" s="18"/>
      <c r="F35" s="18"/>
      <c r="G35" s="18"/>
      <c r="H35" s="18"/>
      <c r="I35" s="18"/>
      <c r="J35" s="18"/>
      <c r="K35" s="18"/>
      <c r="L35" s="18"/>
      <c r="M35" s="18"/>
      <c r="N35" s="18"/>
      <c r="O35" s="18"/>
      <c r="P35" s="18"/>
      <c r="Q35" s="18"/>
      <c r="R35" s="18"/>
      <c r="S35" s="18"/>
      <c r="T35" s="18"/>
      <c r="U35" s="18"/>
      <c r="V35" s="18"/>
      <c r="W35" s="18"/>
      <c r="X35" s="18"/>
      <c r="Y35" s="18"/>
      <c r="Z35" s="18"/>
      <c r="AA35" s="18"/>
      <c r="AB35" s="18"/>
      <c r="AC35" s="18"/>
      <c r="AD35" s="18"/>
      <c r="AE35" s="18"/>
      <c r="AF35" s="18"/>
      <c r="AG35" s="18"/>
      <c r="AH35" s="18"/>
      <c r="AI35" s="18"/>
      <c r="AJ35" s="18"/>
      <c r="AK35" s="18"/>
      <c r="AL35" s="18"/>
      <c r="AM35" s="18"/>
      <c r="AN35" s="18"/>
      <c r="AO35" s="18"/>
      <c r="AP35" s="18"/>
      <c r="AQ35" s="18"/>
      <c r="AR35" s="18"/>
      <c r="AS35" s="18"/>
      <c r="AT35" s="18"/>
    </row>
    <row r="36" spans="1:46" x14ac:dyDescent="0.35">
      <c r="A36" s="3"/>
      <c r="B36" s="18"/>
      <c r="C36" s="27"/>
      <c r="D36" s="18"/>
      <c r="E36" s="18"/>
      <c r="F36" s="18"/>
      <c r="G36" s="18"/>
      <c r="H36" s="18"/>
      <c r="I36" s="18"/>
      <c r="J36" s="18"/>
      <c r="K36" s="18"/>
      <c r="L36" s="18"/>
      <c r="M36" s="18"/>
      <c r="N36" s="18"/>
      <c r="O36" s="18"/>
      <c r="P36" s="18"/>
      <c r="Q36" s="18"/>
      <c r="R36" s="18"/>
      <c r="S36" s="18"/>
      <c r="T36" s="18"/>
      <c r="U36" s="18"/>
      <c r="V36" s="18"/>
      <c r="W36" s="18"/>
      <c r="X36" s="18"/>
      <c r="Y36" s="18"/>
      <c r="Z36" s="18"/>
      <c r="AA36" s="18"/>
      <c r="AB36" s="18"/>
      <c r="AC36" s="18"/>
      <c r="AD36" s="18"/>
      <c r="AE36" s="18"/>
      <c r="AF36" s="18"/>
      <c r="AG36" s="18"/>
      <c r="AH36" s="18"/>
      <c r="AI36" s="18"/>
      <c r="AJ36" s="18"/>
      <c r="AK36" s="18"/>
      <c r="AL36" s="18"/>
      <c r="AM36" s="18"/>
      <c r="AN36" s="18"/>
      <c r="AO36" s="18"/>
      <c r="AP36" s="18"/>
      <c r="AQ36" s="18"/>
      <c r="AR36" s="18"/>
      <c r="AS36" s="18"/>
      <c r="AT36" s="18"/>
    </row>
    <row r="37" spans="1:46" x14ac:dyDescent="0.35">
      <c r="A37" s="3"/>
      <c r="B37" s="12" t="s">
        <v>241</v>
      </c>
      <c r="C37" s="13"/>
      <c r="D37" s="12">
        <v>1990</v>
      </c>
      <c r="E37" s="12">
        <v>1991</v>
      </c>
      <c r="F37" s="12">
        <v>1992</v>
      </c>
      <c r="G37" s="12">
        <v>1993</v>
      </c>
      <c r="H37" s="12">
        <v>1994</v>
      </c>
      <c r="I37" s="12">
        <v>1995</v>
      </c>
      <c r="J37" s="12">
        <v>1996</v>
      </c>
      <c r="K37" s="12">
        <v>1997</v>
      </c>
      <c r="L37" s="12">
        <v>1998</v>
      </c>
      <c r="M37" s="12">
        <v>1999</v>
      </c>
      <c r="N37" s="12">
        <v>2000</v>
      </c>
      <c r="O37" s="12">
        <v>2001</v>
      </c>
      <c r="P37" s="12">
        <v>2002</v>
      </c>
      <c r="Q37" s="12">
        <v>2003</v>
      </c>
      <c r="R37" s="12">
        <v>2004</v>
      </c>
      <c r="S37" s="12">
        <v>2005</v>
      </c>
      <c r="T37" s="12">
        <v>2006</v>
      </c>
      <c r="U37" s="12">
        <v>2007</v>
      </c>
      <c r="V37" s="12">
        <v>2008</v>
      </c>
      <c r="W37" s="12">
        <v>2009</v>
      </c>
      <c r="X37" s="12">
        <v>2010</v>
      </c>
      <c r="Y37" s="12">
        <v>2011</v>
      </c>
      <c r="Z37" s="12">
        <v>2012</v>
      </c>
      <c r="AA37" s="12">
        <v>2013</v>
      </c>
      <c r="AB37" s="12">
        <v>2014</v>
      </c>
      <c r="AC37" s="12">
        <v>2015</v>
      </c>
      <c r="AD37" s="12">
        <v>2016</v>
      </c>
      <c r="AE37" s="12">
        <v>2017</v>
      </c>
      <c r="AF37" s="12">
        <v>2018</v>
      </c>
      <c r="AG37" s="12">
        <v>2019</v>
      </c>
      <c r="AH37" s="12">
        <v>2020</v>
      </c>
      <c r="AI37" s="12">
        <v>2021</v>
      </c>
      <c r="AJ37" s="12">
        <v>2022</v>
      </c>
      <c r="AK37" s="12">
        <v>2023</v>
      </c>
      <c r="AL37" s="12">
        <v>2024</v>
      </c>
      <c r="AM37" s="12">
        <v>2025</v>
      </c>
      <c r="AN37" s="12">
        <v>2026</v>
      </c>
      <c r="AO37" s="12">
        <v>2027</v>
      </c>
      <c r="AP37" s="12">
        <v>2028</v>
      </c>
      <c r="AQ37" s="12">
        <v>2029</v>
      </c>
      <c r="AR37" s="12">
        <v>2030</v>
      </c>
      <c r="AS37" s="12">
        <v>2031</v>
      </c>
      <c r="AT37" s="12">
        <v>2032</v>
      </c>
    </row>
    <row r="38" spans="1:46" ht="15" thickBot="1" x14ac:dyDescent="0.4">
      <c r="A38" s="3"/>
      <c r="B38" s="14"/>
      <c r="C38" s="15" t="s">
        <v>0</v>
      </c>
      <c r="D38" s="14"/>
      <c r="E38" s="14"/>
      <c r="F38" s="14"/>
      <c r="G38" s="14"/>
      <c r="H38" s="14"/>
      <c r="I38" s="14"/>
      <c r="J38" s="14"/>
      <c r="K38" s="14"/>
      <c r="L38" s="14"/>
      <c r="M38" s="14"/>
      <c r="N38" s="14"/>
      <c r="O38" s="14"/>
      <c r="P38" s="14"/>
      <c r="Q38" s="14"/>
      <c r="R38" s="14"/>
      <c r="S38" s="14"/>
      <c r="T38" s="14"/>
      <c r="U38" s="14"/>
      <c r="V38" s="14"/>
      <c r="W38" s="14"/>
      <c r="X38" s="14"/>
      <c r="Y38" s="14"/>
      <c r="Z38" s="14"/>
      <c r="AA38" s="14"/>
      <c r="AB38" s="14"/>
      <c r="AC38" s="14"/>
      <c r="AD38" s="14"/>
      <c r="AE38" s="14"/>
      <c r="AF38" s="14"/>
      <c r="AG38" s="14"/>
      <c r="AH38" s="14"/>
      <c r="AI38" s="14"/>
      <c r="AJ38" s="14"/>
      <c r="AK38" s="14"/>
      <c r="AL38" s="14"/>
      <c r="AM38" s="14"/>
      <c r="AN38" s="14"/>
      <c r="AO38" s="14"/>
      <c r="AP38" s="14"/>
      <c r="AQ38" s="14"/>
      <c r="AR38" s="14"/>
      <c r="AS38" s="14"/>
      <c r="AT38" s="14"/>
    </row>
    <row r="39" spans="1:46" x14ac:dyDescent="0.35">
      <c r="A39" s="3"/>
      <c r="B39" s="18"/>
      <c r="C39" s="27"/>
      <c r="D39" s="18"/>
      <c r="E39" s="18"/>
      <c r="F39" s="18"/>
      <c r="G39" s="18"/>
      <c r="H39" s="18" t="s">
        <v>76</v>
      </c>
      <c r="I39" s="18"/>
      <c r="J39" s="18"/>
      <c r="K39" s="18"/>
      <c r="L39" s="18"/>
      <c r="M39" s="18"/>
      <c r="N39" s="18"/>
      <c r="O39" s="18"/>
      <c r="P39" s="18"/>
      <c r="Q39" s="18"/>
      <c r="R39" s="18"/>
      <c r="S39" s="18" t="s">
        <v>76</v>
      </c>
      <c r="T39" s="18"/>
      <c r="U39" s="18"/>
      <c r="V39" s="18"/>
      <c r="W39" s="18"/>
      <c r="X39" s="18"/>
      <c r="Y39" s="18"/>
      <c r="Z39" s="18"/>
      <c r="AA39" s="18"/>
      <c r="AB39" s="18"/>
      <c r="AC39" s="18"/>
      <c r="AD39" s="18"/>
      <c r="AE39" s="18"/>
      <c r="AF39" s="18"/>
      <c r="AG39" s="18"/>
      <c r="AH39" s="18"/>
      <c r="AI39" s="18"/>
      <c r="AJ39" s="18"/>
      <c r="AK39" s="18"/>
      <c r="AL39" s="18"/>
      <c r="AM39" s="18"/>
      <c r="AN39" s="18"/>
      <c r="AO39" s="18"/>
      <c r="AP39" s="18"/>
      <c r="AQ39" s="18"/>
      <c r="AR39" s="18"/>
      <c r="AS39" s="18"/>
      <c r="AT39" s="18"/>
    </row>
    <row r="40" spans="1:46" x14ac:dyDescent="0.35">
      <c r="A40" s="3"/>
      <c r="B40" s="57" t="s">
        <v>77</v>
      </c>
      <c r="C40" s="19" t="s">
        <v>57</v>
      </c>
      <c r="D40" s="68" t="e">
        <v>#VALUE!</v>
      </c>
      <c r="E40" s="62">
        <v>1500</v>
      </c>
      <c r="F40" s="62">
        <v>1430</v>
      </c>
      <c r="G40" s="62">
        <v>1440</v>
      </c>
      <c r="H40" s="62">
        <v>1420</v>
      </c>
      <c r="I40" s="62">
        <v>1350</v>
      </c>
      <c r="J40" s="62">
        <v>1300</v>
      </c>
      <c r="K40" s="62">
        <v>1530</v>
      </c>
      <c r="L40" s="62">
        <v>1530</v>
      </c>
      <c r="M40" s="62">
        <v>1590</v>
      </c>
      <c r="N40" s="62">
        <v>1460</v>
      </c>
      <c r="O40" s="62">
        <v>1520</v>
      </c>
      <c r="P40" s="62">
        <v>1570</v>
      </c>
      <c r="Q40" s="62">
        <v>1530</v>
      </c>
      <c r="R40" s="62">
        <v>1660</v>
      </c>
      <c r="S40" s="62">
        <v>1720</v>
      </c>
      <c r="T40" s="62">
        <v>1800</v>
      </c>
      <c r="U40" s="62">
        <v>1860</v>
      </c>
      <c r="V40" s="62">
        <v>1880</v>
      </c>
      <c r="W40" s="62">
        <v>1740</v>
      </c>
      <c r="X40" s="62">
        <v>1800</v>
      </c>
      <c r="Y40" s="62">
        <v>1800</v>
      </c>
      <c r="Z40" s="62">
        <v>1890</v>
      </c>
      <c r="AA40" s="62">
        <v>1900</v>
      </c>
      <c r="AB40" s="62">
        <v>1750</v>
      </c>
      <c r="AC40" s="62">
        <v>1830</v>
      </c>
      <c r="AD40" s="62">
        <v>1940</v>
      </c>
      <c r="AE40" s="62">
        <v>1910</v>
      </c>
      <c r="AF40" s="62">
        <v>2110</v>
      </c>
      <c r="AG40" s="62">
        <v>2050</v>
      </c>
      <c r="AH40" s="62">
        <v>2160</v>
      </c>
      <c r="AI40" s="62">
        <v>2040</v>
      </c>
      <c r="AJ40" s="62">
        <v>2000</v>
      </c>
      <c r="AK40" s="62">
        <v>1910</v>
      </c>
      <c r="AL40" s="62">
        <v>1980</v>
      </c>
      <c r="AM40" s="62">
        <v>2001.4341769090954</v>
      </c>
      <c r="AN40" s="62">
        <v>2015.0882167469163</v>
      </c>
      <c r="AO40" s="62">
        <v>2020.9341020166914</v>
      </c>
      <c r="AP40" s="62">
        <v>2018.9230588218877</v>
      </c>
      <c r="AQ40" s="62">
        <v>2009.0315929206026</v>
      </c>
      <c r="AR40" s="62">
        <v>1991.2524288193276</v>
      </c>
      <c r="AS40" s="62">
        <v>1965.579422706629</v>
      </c>
      <c r="AT40" s="62">
        <v>1932.013506126953</v>
      </c>
    </row>
    <row r="41" spans="1:46" x14ac:dyDescent="0.35">
      <c r="A41" s="3"/>
      <c r="B41" s="21" t="s">
        <v>78</v>
      </c>
      <c r="C41" s="19" t="s">
        <v>57</v>
      </c>
      <c r="D41" s="68" t="e">
        <v>#VALUE!</v>
      </c>
      <c r="E41" s="62">
        <v>170</v>
      </c>
      <c r="F41" s="62">
        <v>170</v>
      </c>
      <c r="G41" s="62">
        <v>160</v>
      </c>
      <c r="H41" s="62">
        <v>170</v>
      </c>
      <c r="I41" s="62">
        <v>155</v>
      </c>
      <c r="J41" s="62">
        <v>155</v>
      </c>
      <c r="K41" s="62">
        <v>200</v>
      </c>
      <c r="L41" s="62">
        <v>200</v>
      </c>
      <c r="M41" s="62">
        <v>170</v>
      </c>
      <c r="N41" s="62">
        <v>150</v>
      </c>
      <c r="O41" s="62">
        <v>160</v>
      </c>
      <c r="P41" s="62">
        <v>170</v>
      </c>
      <c r="Q41" s="62">
        <v>160</v>
      </c>
      <c r="R41" s="62">
        <v>170</v>
      </c>
      <c r="S41" s="62">
        <v>165</v>
      </c>
      <c r="T41" s="62">
        <v>170</v>
      </c>
      <c r="U41" s="62">
        <v>180</v>
      </c>
      <c r="V41" s="62">
        <v>180</v>
      </c>
      <c r="W41" s="62">
        <v>165</v>
      </c>
      <c r="X41" s="62">
        <v>180</v>
      </c>
      <c r="Y41" s="62">
        <v>170</v>
      </c>
      <c r="Z41" s="62">
        <v>170</v>
      </c>
      <c r="AA41" s="62">
        <v>170</v>
      </c>
      <c r="AB41" s="62">
        <v>170</v>
      </c>
      <c r="AC41" s="62">
        <v>180</v>
      </c>
      <c r="AD41" s="62">
        <v>175</v>
      </c>
      <c r="AE41" s="62">
        <v>165</v>
      </c>
      <c r="AF41" s="62">
        <v>165</v>
      </c>
      <c r="AG41" s="62">
        <v>170</v>
      </c>
      <c r="AH41" s="62">
        <v>180</v>
      </c>
      <c r="AI41" s="62">
        <v>170</v>
      </c>
      <c r="AJ41" s="62">
        <v>165</v>
      </c>
      <c r="AK41" s="62">
        <v>175</v>
      </c>
      <c r="AL41" s="62">
        <v>170</v>
      </c>
      <c r="AM41" s="62">
        <v>166.45994110884334</v>
      </c>
      <c r="AN41" s="62">
        <v>165.29115550741261</v>
      </c>
      <c r="AO41" s="62">
        <v>165.23726972604095</v>
      </c>
      <c r="AP41" s="62">
        <v>165.51819971284107</v>
      </c>
      <c r="AQ41" s="62">
        <v>166.06960706935396</v>
      </c>
      <c r="AR41" s="62">
        <v>166.56779299150543</v>
      </c>
      <c r="AS41" s="62">
        <v>167.26409794598121</v>
      </c>
      <c r="AT41" s="62">
        <v>167.76422184461023</v>
      </c>
    </row>
    <row r="42" spans="1:46" x14ac:dyDescent="0.35">
      <c r="A42" s="3"/>
      <c r="B42" s="21" t="s">
        <v>79</v>
      </c>
      <c r="C42" s="19" t="s">
        <v>57</v>
      </c>
      <c r="D42" s="60" t="e">
        <v>#VALUE!</v>
      </c>
      <c r="E42" s="62">
        <v>1330</v>
      </c>
      <c r="F42" s="62">
        <v>1260</v>
      </c>
      <c r="G42" s="62">
        <v>1280</v>
      </c>
      <c r="H42" s="62">
        <v>1250</v>
      </c>
      <c r="I42" s="62">
        <v>1195</v>
      </c>
      <c r="J42" s="62">
        <v>1145</v>
      </c>
      <c r="K42" s="62">
        <v>1330</v>
      </c>
      <c r="L42" s="62">
        <v>1330</v>
      </c>
      <c r="M42" s="62">
        <v>1420</v>
      </c>
      <c r="N42" s="62">
        <v>1310</v>
      </c>
      <c r="O42" s="62">
        <v>1360</v>
      </c>
      <c r="P42" s="62">
        <v>1400</v>
      </c>
      <c r="Q42" s="62">
        <v>1370</v>
      </c>
      <c r="R42" s="62">
        <v>1490</v>
      </c>
      <c r="S42" s="62">
        <v>1555</v>
      </c>
      <c r="T42" s="62">
        <v>1630</v>
      </c>
      <c r="U42" s="62">
        <v>1680</v>
      </c>
      <c r="V42" s="62">
        <v>1700</v>
      </c>
      <c r="W42" s="62">
        <v>1575</v>
      </c>
      <c r="X42" s="62">
        <v>1620</v>
      </c>
      <c r="Y42" s="62">
        <v>1630</v>
      </c>
      <c r="Z42" s="62">
        <v>1720</v>
      </c>
      <c r="AA42" s="62">
        <v>1730</v>
      </c>
      <c r="AB42" s="62">
        <v>1580</v>
      </c>
      <c r="AC42" s="62">
        <v>1650</v>
      </c>
      <c r="AD42" s="62">
        <v>1765</v>
      </c>
      <c r="AE42" s="62">
        <v>1745</v>
      </c>
      <c r="AF42" s="62">
        <v>1945</v>
      </c>
      <c r="AG42" s="62">
        <v>1880</v>
      </c>
      <c r="AH42" s="62">
        <v>1980</v>
      </c>
      <c r="AI42" s="62">
        <v>1870</v>
      </c>
      <c r="AJ42" s="62">
        <v>1835</v>
      </c>
      <c r="AK42" s="62">
        <v>1735</v>
      </c>
      <c r="AL42" s="62">
        <v>1810</v>
      </c>
      <c r="AM42" s="62">
        <v>1834.974235800252</v>
      </c>
      <c r="AN42" s="62">
        <v>1849.7970612395036</v>
      </c>
      <c r="AO42" s="62">
        <v>1855.6968322906505</v>
      </c>
      <c r="AP42" s="62">
        <v>1853.4048591090466</v>
      </c>
      <c r="AQ42" s="62">
        <v>1842.9619858512488</v>
      </c>
      <c r="AR42" s="62">
        <v>1824.6846358278221</v>
      </c>
      <c r="AS42" s="62">
        <v>1798.3153247606479</v>
      </c>
      <c r="AT42" s="62">
        <v>1764.2492842823426</v>
      </c>
    </row>
    <row r="43" spans="1:46" x14ac:dyDescent="0.35">
      <c r="A43" s="3"/>
      <c r="B43" s="21"/>
      <c r="C43" s="19"/>
      <c r="D43" s="62"/>
      <c r="E43" s="62"/>
      <c r="F43" s="62"/>
      <c r="G43" s="62"/>
      <c r="H43" s="62"/>
      <c r="I43" s="62"/>
      <c r="J43" s="62"/>
      <c r="K43" s="62"/>
      <c r="L43" s="62"/>
      <c r="M43" s="62"/>
      <c r="N43" s="62"/>
      <c r="O43" s="62"/>
      <c r="P43" s="62"/>
      <c r="Q43" s="62"/>
      <c r="R43" s="62"/>
      <c r="S43" s="62"/>
      <c r="T43" s="62"/>
      <c r="U43" s="62"/>
      <c r="V43" s="62"/>
      <c r="W43" s="62"/>
      <c r="X43" s="62"/>
      <c r="Y43" s="62"/>
      <c r="Z43" s="62"/>
      <c r="AA43" s="62"/>
      <c r="AB43" s="62"/>
      <c r="AC43" s="62"/>
      <c r="AD43" s="62"/>
      <c r="AE43" s="62"/>
      <c r="AF43" s="62"/>
      <c r="AG43" s="62"/>
      <c r="AH43" s="62"/>
      <c r="AI43" s="62"/>
      <c r="AJ43" s="62"/>
      <c r="AK43" s="62"/>
      <c r="AL43" s="62"/>
      <c r="AM43" s="62"/>
      <c r="AN43" s="62"/>
      <c r="AO43" s="62"/>
      <c r="AP43" s="62"/>
      <c r="AQ43" s="62"/>
      <c r="AR43" s="62"/>
      <c r="AS43" s="62"/>
      <c r="AT43" s="62"/>
    </row>
    <row r="44" spans="1:46" x14ac:dyDescent="0.35">
      <c r="A44" s="3"/>
      <c r="B44" s="21" t="s">
        <v>80</v>
      </c>
      <c r="C44" s="19" t="s">
        <v>57</v>
      </c>
      <c r="D44" s="62">
        <v>0</v>
      </c>
      <c r="E44" s="62">
        <v>0</v>
      </c>
      <c r="F44" s="62">
        <v>0</v>
      </c>
      <c r="G44" s="62">
        <v>296</v>
      </c>
      <c r="H44" s="62">
        <v>282</v>
      </c>
      <c r="I44" s="62">
        <v>256</v>
      </c>
      <c r="J44" s="62">
        <v>308</v>
      </c>
      <c r="K44" s="62">
        <v>360</v>
      </c>
      <c r="L44" s="62">
        <v>362</v>
      </c>
      <c r="M44" s="62">
        <v>328</v>
      </c>
      <c r="N44" s="62">
        <v>315</v>
      </c>
      <c r="O44" s="62">
        <v>309</v>
      </c>
      <c r="P44" s="62">
        <v>322</v>
      </c>
      <c r="Q44" s="62">
        <v>320</v>
      </c>
      <c r="R44" s="62">
        <v>337</v>
      </c>
      <c r="S44" s="62">
        <v>330</v>
      </c>
      <c r="T44" s="62">
        <v>338</v>
      </c>
      <c r="U44" s="62">
        <v>354</v>
      </c>
      <c r="V44" s="62">
        <v>322</v>
      </c>
      <c r="W44" s="62">
        <v>324</v>
      </c>
      <c r="X44" s="62">
        <v>327</v>
      </c>
      <c r="Y44" s="62">
        <v>338</v>
      </c>
      <c r="Z44" s="62">
        <v>333</v>
      </c>
      <c r="AA44" s="62">
        <v>319</v>
      </c>
      <c r="AB44" s="62">
        <v>334</v>
      </c>
      <c r="AC44" s="62">
        <v>348</v>
      </c>
      <c r="AD44" s="62">
        <v>346</v>
      </c>
      <c r="AE44" s="62">
        <v>329</v>
      </c>
      <c r="AF44" s="62">
        <v>328</v>
      </c>
      <c r="AG44" s="62">
        <v>354</v>
      </c>
      <c r="AH44" s="62">
        <v>349</v>
      </c>
      <c r="AI44" s="62">
        <v>347</v>
      </c>
      <c r="AJ44" s="62">
        <v>333</v>
      </c>
      <c r="AK44" s="62">
        <v>328</v>
      </c>
      <c r="AL44" s="62">
        <v>347.65533980582524</v>
      </c>
      <c r="AM44" s="62">
        <v>337.82766990291265</v>
      </c>
      <c r="AN44" s="62">
        <v>330.86956385908093</v>
      </c>
      <c r="AO44" s="62">
        <v>328.57227604345326</v>
      </c>
      <c r="AP44" s="62">
        <v>328.46636170909699</v>
      </c>
      <c r="AQ44" s="62">
        <v>329.01853914431723</v>
      </c>
      <c r="AR44" s="62">
        <v>330.10234904068653</v>
      </c>
      <c r="AS44" s="62">
        <v>331.08155039932308</v>
      </c>
      <c r="AT44" s="62">
        <v>332.45016144819317</v>
      </c>
    </row>
    <row r="45" spans="1:46" x14ac:dyDescent="0.35">
      <c r="A45" s="3"/>
      <c r="B45" s="21" t="s">
        <v>81</v>
      </c>
      <c r="C45" s="19" t="s">
        <v>82</v>
      </c>
      <c r="D45" s="70">
        <v>0</v>
      </c>
      <c r="E45" s="70">
        <v>0</v>
      </c>
      <c r="F45" s="70">
        <v>0</v>
      </c>
      <c r="G45" s="70">
        <v>7.99</v>
      </c>
      <c r="H45" s="70">
        <v>8.15</v>
      </c>
      <c r="I45" s="70">
        <v>8.1300000000000008</v>
      </c>
      <c r="J45" s="70">
        <v>8.61</v>
      </c>
      <c r="K45" s="70">
        <v>9.18</v>
      </c>
      <c r="L45" s="70">
        <v>8.82</v>
      </c>
      <c r="M45" s="70">
        <v>8.83</v>
      </c>
      <c r="N45" s="70">
        <v>8.75</v>
      </c>
      <c r="O45" s="70">
        <v>8.61</v>
      </c>
      <c r="P45" s="70">
        <v>8.66</v>
      </c>
      <c r="Q45" s="70">
        <v>8.6300000000000008</v>
      </c>
      <c r="R45" s="70">
        <v>8.7799999999999994</v>
      </c>
      <c r="S45" s="70">
        <v>8.75</v>
      </c>
      <c r="T45" s="70">
        <v>8.8800000000000008</v>
      </c>
      <c r="U45" s="70">
        <v>9</v>
      </c>
      <c r="V45" s="70">
        <v>9.18</v>
      </c>
      <c r="W45" s="70">
        <v>9.27</v>
      </c>
      <c r="X45" s="70">
        <v>9.4</v>
      </c>
      <c r="Y45" s="70">
        <v>9.2799999999999994</v>
      </c>
      <c r="Z45" s="70">
        <v>9.59</v>
      </c>
      <c r="AA45" s="70">
        <v>9.76</v>
      </c>
      <c r="AB45" s="70">
        <v>9.67</v>
      </c>
      <c r="AC45" s="70">
        <v>10.163793103448276</v>
      </c>
      <c r="AD45" s="70">
        <v>10.447976878612717</v>
      </c>
      <c r="AE45" s="70">
        <v>10.355623100303951</v>
      </c>
      <c r="AF45" s="70">
        <v>10.545731707317072</v>
      </c>
      <c r="AG45" s="70">
        <v>10.740112994350282</v>
      </c>
      <c r="AH45" s="70">
        <v>10.627507163323783</v>
      </c>
      <c r="AI45" s="70">
        <v>10.576368876080691</v>
      </c>
      <c r="AJ45" s="70">
        <v>10.588588588588589</v>
      </c>
      <c r="AK45" s="70">
        <v>10.908536585365853</v>
      </c>
      <c r="AL45" s="70">
        <v>11.04622889305816</v>
      </c>
      <c r="AM45" s="70">
        <v>11.183921200750467</v>
      </c>
      <c r="AN45" s="70">
        <v>11.321613508442775</v>
      </c>
      <c r="AO45" s="70">
        <v>11.459305816135084</v>
      </c>
      <c r="AP45" s="70">
        <v>11.596998123827392</v>
      </c>
      <c r="AQ45" s="70">
        <v>11.734690431519699</v>
      </c>
      <c r="AR45" s="70">
        <v>11.872382739212005</v>
      </c>
      <c r="AS45" s="70">
        <v>12.010075046904314</v>
      </c>
      <c r="AT45" s="70">
        <v>12.147767354596622</v>
      </c>
    </row>
    <row r="46" spans="1:46" x14ac:dyDescent="0.35">
      <c r="A46" s="3"/>
      <c r="B46" s="21" t="s">
        <v>83</v>
      </c>
      <c r="C46" s="19" t="s">
        <v>57</v>
      </c>
      <c r="D46" s="62">
        <v>2437</v>
      </c>
      <c r="E46" s="62">
        <v>2344</v>
      </c>
      <c r="F46" s="62">
        <v>2451</v>
      </c>
      <c r="G46" s="62">
        <v>2365</v>
      </c>
      <c r="H46" s="62">
        <v>2297</v>
      </c>
      <c r="I46" s="62">
        <v>2082</v>
      </c>
      <c r="J46" s="62">
        <v>2653</v>
      </c>
      <c r="K46" s="62">
        <v>3304</v>
      </c>
      <c r="L46" s="62">
        <v>3194</v>
      </c>
      <c r="M46" s="62">
        <v>2897</v>
      </c>
      <c r="N46" s="62">
        <v>2756</v>
      </c>
      <c r="O46" s="62">
        <v>2662</v>
      </c>
      <c r="P46" s="62">
        <v>2787</v>
      </c>
      <c r="Q46" s="62">
        <v>2761</v>
      </c>
      <c r="R46" s="62">
        <v>2958</v>
      </c>
      <c r="S46" s="62">
        <v>2887</v>
      </c>
      <c r="T46" s="62">
        <v>3003</v>
      </c>
      <c r="U46" s="62">
        <v>3186</v>
      </c>
      <c r="V46" s="62">
        <v>2957</v>
      </c>
      <c r="W46" s="62">
        <v>3005</v>
      </c>
      <c r="X46" s="62">
        <v>3074</v>
      </c>
      <c r="Y46" s="62">
        <v>3136</v>
      </c>
      <c r="Z46" s="62">
        <v>3193</v>
      </c>
      <c r="AA46" s="62">
        <v>3114</v>
      </c>
      <c r="AB46" s="62">
        <v>3229</v>
      </c>
      <c r="AC46" s="62">
        <v>3537</v>
      </c>
      <c r="AD46" s="62">
        <v>3615</v>
      </c>
      <c r="AE46" s="62">
        <v>3407</v>
      </c>
      <c r="AF46" s="62">
        <v>3459</v>
      </c>
      <c r="AG46" s="62">
        <v>3802</v>
      </c>
      <c r="AH46" s="62">
        <v>3709</v>
      </c>
      <c r="AI46" s="62">
        <v>3670</v>
      </c>
      <c r="AJ46" s="62">
        <v>3526</v>
      </c>
      <c r="AK46" s="62">
        <v>3578</v>
      </c>
      <c r="AL46" s="62">
        <v>3840.2804593890592</v>
      </c>
      <c r="AM46" s="62">
        <v>3778.2380396273152</v>
      </c>
      <c r="AN46" s="62">
        <v>3745.97732371954</v>
      </c>
      <c r="AO46" s="62">
        <v>3765.2101938854862</v>
      </c>
      <c r="AP46" s="62">
        <v>3809.2237804808074</v>
      </c>
      <c r="AQ46" s="62">
        <v>3860.9307030894088</v>
      </c>
      <c r="AR46" s="62">
        <v>3919.1014309239836</v>
      </c>
      <c r="AS46" s="62">
        <v>3976.3142669413032</v>
      </c>
      <c r="AT46" s="62">
        <v>4038.5272182707376</v>
      </c>
    </row>
    <row r="47" spans="1:46" x14ac:dyDescent="0.35">
      <c r="A47" s="3"/>
      <c r="B47" s="21"/>
      <c r="C47" s="19"/>
      <c r="D47" s="62"/>
      <c r="E47" s="62"/>
      <c r="F47" s="62"/>
      <c r="G47" s="62"/>
      <c r="H47" s="62"/>
      <c r="I47" s="62"/>
      <c r="J47" s="62"/>
      <c r="K47" s="62"/>
      <c r="L47" s="62"/>
      <c r="M47" s="62"/>
      <c r="N47" s="62"/>
      <c r="O47" s="62"/>
      <c r="P47" s="62"/>
      <c r="Q47" s="62"/>
      <c r="R47" s="62"/>
      <c r="S47" s="62"/>
      <c r="T47" s="62"/>
      <c r="U47" s="62"/>
      <c r="V47" s="62"/>
      <c r="W47" s="62"/>
      <c r="X47" s="62"/>
      <c r="Y47" s="62"/>
      <c r="Z47" s="62"/>
      <c r="AA47" s="62"/>
      <c r="AB47" s="62"/>
      <c r="AC47" s="62"/>
      <c r="AD47" s="62"/>
      <c r="AE47" s="62"/>
      <c r="AF47" s="62"/>
      <c r="AG47" s="62"/>
      <c r="AH47" s="62"/>
      <c r="AI47" s="62"/>
      <c r="AJ47" s="62"/>
      <c r="AK47" s="62"/>
      <c r="AL47" s="62"/>
      <c r="AM47" s="62"/>
      <c r="AN47" s="62"/>
      <c r="AO47" s="62"/>
      <c r="AP47" s="62"/>
      <c r="AQ47" s="62"/>
      <c r="AR47" s="62"/>
      <c r="AS47" s="62"/>
      <c r="AT47" s="62"/>
    </row>
    <row r="48" spans="1:46" x14ac:dyDescent="0.35">
      <c r="A48" s="3"/>
      <c r="B48" s="21" t="s">
        <v>63</v>
      </c>
      <c r="C48" s="19" t="s">
        <v>57</v>
      </c>
      <c r="D48" s="62">
        <v>194</v>
      </c>
      <c r="E48" s="62">
        <v>153</v>
      </c>
      <c r="F48" s="62">
        <v>171</v>
      </c>
      <c r="G48" s="62">
        <v>185</v>
      </c>
      <c r="H48" s="62">
        <v>200</v>
      </c>
      <c r="I48" s="62">
        <v>230</v>
      </c>
      <c r="J48" s="62">
        <v>330</v>
      </c>
      <c r="K48" s="62">
        <v>390</v>
      </c>
      <c r="L48" s="62">
        <v>490</v>
      </c>
      <c r="M48" s="62">
        <v>480</v>
      </c>
      <c r="N48" s="62">
        <v>520</v>
      </c>
      <c r="O48" s="62">
        <v>480</v>
      </c>
      <c r="P48" s="62">
        <v>385</v>
      </c>
      <c r="Q48" s="62">
        <v>535</v>
      </c>
      <c r="R48" s="62">
        <v>620</v>
      </c>
      <c r="S48" s="62">
        <v>720</v>
      </c>
      <c r="T48" s="62">
        <v>828</v>
      </c>
      <c r="U48" s="62">
        <v>830</v>
      </c>
      <c r="V48" s="62">
        <v>790</v>
      </c>
      <c r="W48" s="62">
        <v>865</v>
      </c>
      <c r="X48" s="62">
        <v>775</v>
      </c>
      <c r="Y48" s="62">
        <v>860</v>
      </c>
      <c r="Z48" s="62">
        <v>835</v>
      </c>
      <c r="AA48" s="62">
        <v>300</v>
      </c>
      <c r="AB48" s="62">
        <v>295</v>
      </c>
      <c r="AC48" s="62">
        <v>252</v>
      </c>
      <c r="AD48" s="62">
        <v>810</v>
      </c>
      <c r="AE48" s="62">
        <v>1503</v>
      </c>
      <c r="AF48" s="62">
        <v>1575</v>
      </c>
      <c r="AG48" s="62">
        <v>2023</v>
      </c>
      <c r="AH48" s="62">
        <v>2130</v>
      </c>
      <c r="AI48" s="62">
        <v>2390</v>
      </c>
      <c r="AJ48" s="62">
        <v>2113</v>
      </c>
      <c r="AK48" s="62">
        <v>2194.9725274725274</v>
      </c>
      <c r="AL48" s="62">
        <v>2276.9450549450548</v>
      </c>
      <c r="AM48" s="62">
        <v>2358.9175824175827</v>
      </c>
      <c r="AN48" s="62">
        <v>2440.8901098901101</v>
      </c>
      <c r="AO48" s="62">
        <v>2522.8626373626375</v>
      </c>
      <c r="AP48" s="62">
        <v>2604.835164835165</v>
      </c>
      <c r="AQ48" s="62">
        <v>2686.8076923076924</v>
      </c>
      <c r="AR48" s="62">
        <v>2768.7802197802202</v>
      </c>
      <c r="AS48" s="62">
        <v>2850.7527472527477</v>
      </c>
      <c r="AT48" s="62">
        <v>2932.7252747252751</v>
      </c>
    </row>
    <row r="49" spans="1:46" x14ac:dyDescent="0.35">
      <c r="A49" s="3"/>
      <c r="B49" s="21" t="s">
        <v>64</v>
      </c>
      <c r="C49" s="19" t="s">
        <v>57</v>
      </c>
      <c r="D49" s="62">
        <v>2476</v>
      </c>
      <c r="E49" s="62">
        <v>2458</v>
      </c>
      <c r="F49" s="62">
        <v>2510</v>
      </c>
      <c r="G49" s="62">
        <v>2469</v>
      </c>
      <c r="H49" s="62">
        <v>2468</v>
      </c>
      <c r="I49" s="62">
        <v>2271</v>
      </c>
      <c r="J49" s="62">
        <v>2622</v>
      </c>
      <c r="K49" s="62">
        <v>3563</v>
      </c>
      <c r="L49" s="62">
        <v>3453</v>
      </c>
      <c r="M49" s="62">
        <v>3306</v>
      </c>
      <c r="N49" s="62">
        <v>3005</v>
      </c>
      <c r="O49" s="62">
        <v>2851</v>
      </c>
      <c r="P49" s="62">
        <v>2966</v>
      </c>
      <c r="Q49" s="62">
        <v>2938</v>
      </c>
      <c r="R49" s="62">
        <v>3320</v>
      </c>
      <c r="S49" s="62">
        <v>3336</v>
      </c>
      <c r="T49" s="62">
        <v>3569</v>
      </c>
      <c r="U49" s="62">
        <v>3797</v>
      </c>
      <c r="V49" s="62">
        <v>3694</v>
      </c>
      <c r="W49" s="62">
        <v>3620</v>
      </c>
      <c r="X49" s="62">
        <v>3636</v>
      </c>
      <c r="Y49" s="62">
        <v>3682</v>
      </c>
      <c r="Z49" s="62">
        <v>3796</v>
      </c>
      <c r="AA49" s="62">
        <v>3315</v>
      </c>
      <c r="AB49" s="62">
        <v>3066</v>
      </c>
      <c r="AC49" s="62">
        <v>3264</v>
      </c>
      <c r="AD49" s="62">
        <v>4040</v>
      </c>
      <c r="AE49" s="62">
        <v>4284</v>
      </c>
      <c r="AF49" s="62">
        <v>4620</v>
      </c>
      <c r="AG49" s="62">
        <v>5267</v>
      </c>
      <c r="AH49" s="62">
        <v>5371</v>
      </c>
      <c r="AI49" s="62">
        <v>5622</v>
      </c>
      <c r="AJ49" s="62">
        <v>5183</v>
      </c>
      <c r="AK49" s="62">
        <v>5185.7234141090039</v>
      </c>
      <c r="AL49" s="62">
        <v>5551.1860526438859</v>
      </c>
      <c r="AM49" s="62">
        <v>5585.7478337736457</v>
      </c>
      <c r="AN49" s="62">
        <v>5646.7602486424548</v>
      </c>
      <c r="AO49" s="62">
        <v>5753.8189068250213</v>
      </c>
      <c r="AP49" s="62">
        <v>5883.0579044059559</v>
      </c>
      <c r="AQ49" s="62">
        <v>6019.1655175401775</v>
      </c>
      <c r="AR49" s="62">
        <v>6161.0733528463297</v>
      </c>
      <c r="AS49" s="62">
        <v>6302.1017398153153</v>
      </c>
      <c r="AT49" s="62">
        <v>6447.6331349643579</v>
      </c>
    </row>
    <row r="50" spans="1:46" x14ac:dyDescent="0.35">
      <c r="A50" s="3"/>
      <c r="B50" s="21" t="s">
        <v>67</v>
      </c>
      <c r="C50" s="19" t="s">
        <v>57</v>
      </c>
      <c r="D50" s="62">
        <v>1</v>
      </c>
      <c r="E50" s="62">
        <v>1</v>
      </c>
      <c r="F50" s="62">
        <v>1</v>
      </c>
      <c r="G50" s="62">
        <v>1</v>
      </c>
      <c r="H50" s="62">
        <v>1</v>
      </c>
      <c r="I50" s="62">
        <v>1</v>
      </c>
      <c r="J50" s="62">
        <v>1</v>
      </c>
      <c r="K50" s="62">
        <v>1</v>
      </c>
      <c r="L50" s="62">
        <v>1</v>
      </c>
      <c r="M50" s="62">
        <v>1</v>
      </c>
      <c r="N50" s="62">
        <v>1</v>
      </c>
      <c r="O50" s="62">
        <v>1</v>
      </c>
      <c r="P50" s="62">
        <v>1</v>
      </c>
      <c r="Q50" s="62">
        <v>1</v>
      </c>
      <c r="R50" s="62">
        <v>1</v>
      </c>
      <c r="S50" s="62">
        <v>1</v>
      </c>
      <c r="T50" s="62">
        <v>1</v>
      </c>
      <c r="U50" s="62">
        <v>1</v>
      </c>
      <c r="V50" s="62">
        <v>1</v>
      </c>
      <c r="W50" s="62">
        <v>2</v>
      </c>
      <c r="X50" s="62">
        <v>2</v>
      </c>
      <c r="Y50" s="62">
        <v>2</v>
      </c>
      <c r="Z50" s="62">
        <v>2</v>
      </c>
      <c r="AA50" s="62">
        <v>2</v>
      </c>
      <c r="AB50" s="62">
        <v>2</v>
      </c>
      <c r="AC50" s="62">
        <v>2</v>
      </c>
      <c r="AD50" s="62">
        <v>1</v>
      </c>
      <c r="AE50" s="62">
        <v>1</v>
      </c>
      <c r="AF50" s="62">
        <v>1</v>
      </c>
      <c r="AG50" s="62">
        <v>1</v>
      </c>
      <c r="AH50" s="62">
        <v>1</v>
      </c>
      <c r="AI50" s="62">
        <v>1</v>
      </c>
      <c r="AJ50" s="62">
        <v>1</v>
      </c>
      <c r="AK50" s="62">
        <v>1</v>
      </c>
      <c r="AL50" s="62">
        <v>1</v>
      </c>
      <c r="AM50" s="62">
        <v>1</v>
      </c>
      <c r="AN50" s="62">
        <v>1</v>
      </c>
      <c r="AO50" s="62">
        <v>1</v>
      </c>
      <c r="AP50" s="62">
        <v>1</v>
      </c>
      <c r="AQ50" s="62">
        <v>1</v>
      </c>
      <c r="AR50" s="62">
        <v>1</v>
      </c>
      <c r="AS50" s="62">
        <v>1</v>
      </c>
      <c r="AT50" s="62">
        <v>1</v>
      </c>
    </row>
    <row r="51" spans="1:46" x14ac:dyDescent="0.35">
      <c r="A51" s="3"/>
      <c r="B51" s="21" t="s">
        <v>84</v>
      </c>
      <c r="C51" s="19" t="s">
        <v>57</v>
      </c>
      <c r="D51" s="62">
        <v>104</v>
      </c>
      <c r="E51" s="62">
        <v>108</v>
      </c>
      <c r="F51" s="62">
        <v>101</v>
      </c>
      <c r="G51" s="62">
        <v>100</v>
      </c>
      <c r="H51" s="62">
        <v>98</v>
      </c>
      <c r="I51" s="62">
        <v>90</v>
      </c>
      <c r="J51" s="62">
        <v>130</v>
      </c>
      <c r="K51" s="62">
        <v>130</v>
      </c>
      <c r="L51" s="62">
        <v>170</v>
      </c>
      <c r="M51" s="62">
        <v>200</v>
      </c>
      <c r="N51" s="62">
        <v>210</v>
      </c>
      <c r="O51" s="62">
        <v>240</v>
      </c>
      <c r="P51" s="62">
        <v>245</v>
      </c>
      <c r="Q51" s="62">
        <v>227</v>
      </c>
      <c r="R51" s="62">
        <v>197</v>
      </c>
      <c r="S51" s="62">
        <v>190</v>
      </c>
      <c r="T51" s="62">
        <v>201</v>
      </c>
      <c r="U51" s="62">
        <v>198</v>
      </c>
      <c r="V51" s="62">
        <v>192</v>
      </c>
      <c r="W51" s="62">
        <v>188</v>
      </c>
      <c r="X51" s="62">
        <v>211</v>
      </c>
      <c r="Y51" s="62">
        <v>222</v>
      </c>
      <c r="Z51" s="62">
        <v>220</v>
      </c>
      <c r="AA51" s="62">
        <v>247</v>
      </c>
      <c r="AB51" s="62">
        <v>376</v>
      </c>
      <c r="AC51" s="62">
        <v>413</v>
      </c>
      <c r="AD51" s="62">
        <v>414</v>
      </c>
      <c r="AE51" s="62">
        <v>425</v>
      </c>
      <c r="AF51" s="62">
        <v>463</v>
      </c>
      <c r="AG51" s="62">
        <v>467</v>
      </c>
      <c r="AH51" s="62">
        <v>547</v>
      </c>
      <c r="AI51" s="62">
        <v>485</v>
      </c>
      <c r="AJ51" s="62">
        <v>535</v>
      </c>
      <c r="AK51" s="62">
        <v>516.72666635643043</v>
      </c>
      <c r="AL51" s="62">
        <v>543.60528478113315</v>
      </c>
      <c r="AM51" s="62">
        <v>536.7537484334315</v>
      </c>
      <c r="AN51" s="62">
        <v>533.26129969741919</v>
      </c>
      <c r="AO51" s="62">
        <v>535.26496761790736</v>
      </c>
      <c r="AP51" s="62">
        <v>539.89250681130227</v>
      </c>
      <c r="AQ51" s="62">
        <v>545.35204195819972</v>
      </c>
      <c r="AR51" s="62">
        <v>551.48130397057128</v>
      </c>
      <c r="AS51" s="62">
        <v>557.53119095841066</v>
      </c>
      <c r="AT51" s="62">
        <v>564.08295483234622</v>
      </c>
    </row>
    <row r="52" spans="1:46" x14ac:dyDescent="0.35">
      <c r="A52" s="3"/>
      <c r="B52" s="21"/>
      <c r="C52" s="19"/>
      <c r="D52" s="21"/>
      <c r="E52" s="21"/>
      <c r="F52" s="21"/>
      <c r="G52" s="21"/>
      <c r="H52" s="21"/>
      <c r="I52" s="21"/>
      <c r="J52" s="21"/>
      <c r="K52" s="21"/>
      <c r="L52" s="21"/>
      <c r="M52" s="21"/>
      <c r="N52" s="21"/>
      <c r="O52" s="21"/>
      <c r="P52" s="21"/>
      <c r="Q52" s="21"/>
      <c r="R52" s="21"/>
      <c r="S52" s="21"/>
      <c r="T52" s="21"/>
      <c r="U52" s="21"/>
      <c r="V52" s="21"/>
      <c r="W52" s="21"/>
      <c r="X52" s="21"/>
      <c r="Y52" s="21"/>
      <c r="Z52" s="21"/>
      <c r="AA52" s="21"/>
      <c r="AB52" s="21"/>
      <c r="AC52" s="21"/>
      <c r="AD52" s="21"/>
      <c r="AE52" s="21"/>
      <c r="AF52" s="21"/>
      <c r="AG52" s="21"/>
      <c r="AH52" s="21"/>
      <c r="AI52" s="21"/>
      <c r="AJ52" s="21"/>
      <c r="AK52" s="21"/>
      <c r="AL52" s="21"/>
      <c r="AM52" s="21"/>
      <c r="AN52" s="21"/>
      <c r="AO52" s="21"/>
      <c r="AP52" s="21"/>
      <c r="AQ52" s="21"/>
      <c r="AR52" s="21"/>
      <c r="AS52" s="21"/>
      <c r="AT52" s="21"/>
    </row>
    <row r="53" spans="1:46" x14ac:dyDescent="0.35">
      <c r="A53" s="3"/>
      <c r="B53" s="57" t="s">
        <v>69</v>
      </c>
      <c r="C53" s="19" t="s">
        <v>70</v>
      </c>
      <c r="D53" s="62">
        <v>263</v>
      </c>
      <c r="E53" s="62">
        <v>280</v>
      </c>
      <c r="F53" s="62">
        <v>280</v>
      </c>
      <c r="G53" s="62">
        <v>280</v>
      </c>
      <c r="H53" s="62">
        <v>280</v>
      </c>
      <c r="I53" s="62">
        <v>280</v>
      </c>
      <c r="J53" s="62">
        <v>280</v>
      </c>
      <c r="K53" s="62">
        <v>280</v>
      </c>
      <c r="L53" s="62">
        <v>280</v>
      </c>
      <c r="M53" s="62">
        <v>296</v>
      </c>
      <c r="N53" s="62">
        <v>304</v>
      </c>
      <c r="O53" s="62">
        <v>318</v>
      </c>
      <c r="P53" s="62">
        <v>335</v>
      </c>
      <c r="Q53" s="62">
        <v>335</v>
      </c>
      <c r="R53" s="62">
        <v>402</v>
      </c>
      <c r="S53" s="62">
        <v>402</v>
      </c>
      <c r="T53" s="62">
        <v>402</v>
      </c>
      <c r="U53" s="62">
        <v>449</v>
      </c>
      <c r="V53" s="62">
        <v>449</v>
      </c>
      <c r="W53" s="62">
        <v>449</v>
      </c>
      <c r="X53" s="62">
        <v>449</v>
      </c>
      <c r="Y53" s="62">
        <v>449</v>
      </c>
      <c r="Z53" s="62">
        <v>449</v>
      </c>
      <c r="AA53" s="62">
        <v>449</v>
      </c>
      <c r="AB53" s="62">
        <v>449</v>
      </c>
      <c r="AC53" s="62">
        <v>449</v>
      </c>
      <c r="AD53" s="62">
        <v>449</v>
      </c>
      <c r="AE53" s="62">
        <v>449</v>
      </c>
      <c r="AF53" s="62">
        <v>449</v>
      </c>
      <c r="AG53" s="62">
        <v>449</v>
      </c>
      <c r="AH53" s="62">
        <v>449</v>
      </c>
      <c r="AI53" s="62">
        <v>449</v>
      </c>
      <c r="AJ53" s="62">
        <v>449</v>
      </c>
      <c r="AK53" s="62">
        <v>451</v>
      </c>
      <c r="AL53" s="62">
        <v>452</v>
      </c>
      <c r="AM53" s="62">
        <v>453</v>
      </c>
      <c r="AN53" s="62">
        <v>454</v>
      </c>
      <c r="AO53" s="62">
        <v>455</v>
      </c>
      <c r="AP53" s="62">
        <v>456</v>
      </c>
      <c r="AQ53" s="62">
        <v>457</v>
      </c>
      <c r="AR53" s="62">
        <v>458</v>
      </c>
      <c r="AS53" s="62">
        <v>459</v>
      </c>
      <c r="AT53" s="62">
        <v>460</v>
      </c>
    </row>
    <row r="54" spans="1:46" x14ac:dyDescent="0.35">
      <c r="A54" s="3"/>
      <c r="B54" s="21"/>
      <c r="C54" s="19"/>
      <c r="D54" s="21"/>
      <c r="E54" s="21"/>
      <c r="F54" s="21"/>
      <c r="G54" s="21"/>
      <c r="H54" s="21"/>
      <c r="I54" s="21"/>
      <c r="J54" s="21"/>
      <c r="K54" s="21"/>
      <c r="L54" s="21"/>
      <c r="M54" s="21"/>
      <c r="N54" s="21"/>
      <c r="O54" s="21"/>
      <c r="P54" s="21"/>
      <c r="Q54" s="21"/>
      <c r="R54" s="21"/>
      <c r="S54" s="21"/>
      <c r="T54" s="21"/>
      <c r="U54" s="21"/>
      <c r="V54" s="21"/>
      <c r="W54" s="21"/>
      <c r="X54" s="21"/>
      <c r="Y54" s="21"/>
      <c r="Z54" s="21"/>
      <c r="AA54" s="21"/>
      <c r="AB54" s="21"/>
      <c r="AC54" s="21"/>
      <c r="AD54" s="21"/>
      <c r="AE54" s="21"/>
      <c r="AF54" s="21"/>
      <c r="AG54" s="21"/>
      <c r="AH54" s="21"/>
      <c r="AI54" s="21"/>
      <c r="AJ54" s="21"/>
      <c r="AK54" s="21"/>
      <c r="AL54" s="21"/>
      <c r="AM54" s="21"/>
      <c r="AN54" s="21"/>
      <c r="AO54" s="21"/>
      <c r="AP54" s="21"/>
      <c r="AQ54" s="21"/>
      <c r="AR54" s="21"/>
      <c r="AS54" s="21"/>
      <c r="AT54" s="21"/>
    </row>
    <row r="55" spans="1:46" x14ac:dyDescent="0.35">
      <c r="A55" s="3"/>
      <c r="B55" s="57" t="s">
        <v>71</v>
      </c>
      <c r="C55" s="19" t="s">
        <v>72</v>
      </c>
      <c r="D55" s="62">
        <v>633.89</v>
      </c>
      <c r="E55" s="62">
        <v>677.33</v>
      </c>
      <c r="F55" s="62">
        <v>686.81299999999999</v>
      </c>
      <c r="G55" s="62">
        <v>631.92499999999995</v>
      </c>
      <c r="H55" s="62">
        <v>648.92999999999995</v>
      </c>
      <c r="I55" s="62">
        <v>599.05999999999995</v>
      </c>
      <c r="J55" s="62">
        <v>636.74300000000005</v>
      </c>
      <c r="K55" s="62">
        <v>757.46600000000001</v>
      </c>
      <c r="L55" s="62">
        <v>726.73199999999997</v>
      </c>
      <c r="M55" s="62">
        <v>723.13599999999997</v>
      </c>
      <c r="N55" s="62">
        <v>692.52099999999996</v>
      </c>
      <c r="O55" s="62">
        <v>653.50199999999995</v>
      </c>
      <c r="P55" s="62">
        <v>685.25</v>
      </c>
      <c r="Q55" s="62">
        <v>684.04</v>
      </c>
      <c r="R55" s="62">
        <v>768.76</v>
      </c>
      <c r="S55" s="62">
        <v>806.97</v>
      </c>
      <c r="T55" s="62">
        <v>823.43899999999996</v>
      </c>
      <c r="U55" s="62">
        <v>913.19</v>
      </c>
      <c r="V55" s="62">
        <v>913.03499999999997</v>
      </c>
      <c r="W55" s="62">
        <v>943.14499999999998</v>
      </c>
      <c r="X55" s="62">
        <v>925.53499999999997</v>
      </c>
      <c r="Y55" s="62">
        <v>943.005</v>
      </c>
      <c r="Z55" s="62">
        <v>949.495</v>
      </c>
      <c r="AA55" s="62">
        <v>858.48</v>
      </c>
      <c r="AB55" s="62">
        <v>778.15499999999997</v>
      </c>
      <c r="AC55" s="62">
        <v>838.39</v>
      </c>
      <c r="AD55" s="62">
        <v>923.3</v>
      </c>
      <c r="AE55" s="62">
        <v>980.75</v>
      </c>
      <c r="AF55" s="62">
        <v>993.08</v>
      </c>
      <c r="AG55" s="62">
        <v>1102.1220000000001</v>
      </c>
      <c r="AH55" s="62">
        <v>1058.8779999999999</v>
      </c>
      <c r="AI55" s="62">
        <v>1228.6880000000001</v>
      </c>
      <c r="AJ55" s="62">
        <v>1012.5170000000001</v>
      </c>
      <c r="AK55" s="62">
        <v>976.1752150017968</v>
      </c>
      <c r="AL55" s="62">
        <v>1058.7151238311724</v>
      </c>
      <c r="AM55" s="62">
        <v>1066.3115091095503</v>
      </c>
      <c r="AN55" s="62">
        <v>1079.1320181371029</v>
      </c>
      <c r="AO55" s="62">
        <v>1101.0683906262589</v>
      </c>
      <c r="AP55" s="62">
        <v>1127.4574187632425</v>
      </c>
      <c r="AQ55" s="62">
        <v>1155.2937276861524</v>
      </c>
      <c r="AR55" s="62">
        <v>1184.3730248401484</v>
      </c>
      <c r="AS55" s="62">
        <v>1213.3751515578347</v>
      </c>
      <c r="AT55" s="62">
        <v>1243.369978053287</v>
      </c>
    </row>
    <row r="56" spans="1:46" x14ac:dyDescent="0.35">
      <c r="A56" s="3"/>
      <c r="B56" s="21"/>
      <c r="C56" s="19"/>
      <c r="D56" s="21"/>
      <c r="E56" s="21"/>
      <c r="F56" s="21"/>
      <c r="G56" s="21"/>
      <c r="H56" s="21"/>
      <c r="I56" s="21"/>
      <c r="J56" s="21"/>
      <c r="K56" s="21"/>
      <c r="L56" s="21"/>
      <c r="M56" s="21"/>
      <c r="N56" s="21"/>
      <c r="O56" s="21"/>
      <c r="P56" s="21"/>
      <c r="Q56" s="21"/>
      <c r="R56" s="21"/>
      <c r="S56" s="21"/>
      <c r="T56" s="21"/>
      <c r="U56" s="21"/>
      <c r="V56" s="21"/>
      <c r="W56" s="21"/>
      <c r="X56" s="21"/>
      <c r="Y56" s="21"/>
      <c r="Z56" s="21"/>
      <c r="AA56" s="21"/>
      <c r="AB56" s="21"/>
      <c r="AC56" s="21"/>
      <c r="AD56" s="21"/>
      <c r="AE56" s="21"/>
      <c r="AF56" s="21"/>
      <c r="AG56" s="21"/>
      <c r="AH56" s="21"/>
      <c r="AI56" s="21"/>
      <c r="AJ56" s="21"/>
      <c r="AK56" s="21"/>
      <c r="AL56" s="21"/>
      <c r="AM56" s="21"/>
      <c r="AN56" s="21"/>
      <c r="AO56" s="21"/>
      <c r="AP56" s="21"/>
      <c r="AQ56" s="21"/>
      <c r="AR56" s="21"/>
      <c r="AS56" s="21"/>
      <c r="AT56" s="21"/>
    </row>
    <row r="57" spans="1:46" x14ac:dyDescent="0.35">
      <c r="A57" s="3"/>
      <c r="B57" s="57" t="s">
        <v>85</v>
      </c>
      <c r="C57" s="19" t="s">
        <v>36</v>
      </c>
      <c r="D57" s="61">
        <v>57.750833333333333</v>
      </c>
      <c r="E57" s="61">
        <v>51.785833333333336</v>
      </c>
      <c r="F57" s="61">
        <v>44.869166666666665</v>
      </c>
      <c r="G57" s="61">
        <v>48.165833333333332</v>
      </c>
      <c r="H57" s="61">
        <v>42.002499999999998</v>
      </c>
      <c r="I57" s="61">
        <v>44.624166666666667</v>
      </c>
      <c r="J57" s="61">
        <v>56.535833333333336</v>
      </c>
      <c r="K57" s="61">
        <v>54.300000000000011</v>
      </c>
      <c r="L57" s="61">
        <v>34.718333333333334</v>
      </c>
      <c r="M57" s="61">
        <v>33.999999999999993</v>
      </c>
      <c r="N57" s="61">
        <v>44.693333333333335</v>
      </c>
      <c r="O57" s="61">
        <v>45.807499999999997</v>
      </c>
      <c r="P57" s="61">
        <v>34.913816666666669</v>
      </c>
      <c r="Q57" s="61">
        <v>39.451866666666668</v>
      </c>
      <c r="R57" s="61">
        <v>52.498683333333332</v>
      </c>
      <c r="S57" s="61">
        <v>50.015366666666665</v>
      </c>
      <c r="T57" s="61">
        <v>47.256400000000006</v>
      </c>
      <c r="U57" s="61">
        <v>47.089283333333334</v>
      </c>
      <c r="V57" s="61">
        <v>47.832983333333345</v>
      </c>
      <c r="W57" s="61">
        <v>41.237733333333338</v>
      </c>
      <c r="X57" s="61">
        <v>55.059699999999999</v>
      </c>
      <c r="Y57" s="61">
        <v>66.114683333333318</v>
      </c>
      <c r="Z57" s="61">
        <v>61.127700000000004</v>
      </c>
      <c r="AA57" s="61">
        <v>64.046383333333338</v>
      </c>
      <c r="AB57" s="61">
        <v>76.033150000000006</v>
      </c>
      <c r="AC57" s="61">
        <v>50.230583333333335</v>
      </c>
      <c r="AD57" s="61">
        <v>46.16</v>
      </c>
      <c r="AE57" s="61">
        <v>50.48</v>
      </c>
      <c r="AF57" s="61">
        <v>45.93</v>
      </c>
      <c r="AG57" s="61">
        <v>47.95</v>
      </c>
      <c r="AH57" s="61">
        <v>43.18</v>
      </c>
      <c r="AI57" s="61">
        <v>67.290000000000006</v>
      </c>
      <c r="AJ57" s="61">
        <v>71.209999999999994</v>
      </c>
      <c r="AK57" s="61">
        <v>58.59</v>
      </c>
      <c r="AL57" s="61">
        <v>58.75695600586814</v>
      </c>
      <c r="AM57" s="61">
        <v>60.878362010654023</v>
      </c>
      <c r="AN57" s="61">
        <v>61.354345429006123</v>
      </c>
      <c r="AO57" s="61">
        <v>61.983871990219875</v>
      </c>
      <c r="AP57" s="61">
        <v>60.517164960752389</v>
      </c>
      <c r="AQ57" s="61">
        <v>59.077648467226794</v>
      </c>
      <c r="AR57" s="61">
        <v>58.158717322021594</v>
      </c>
      <c r="AS57" s="61">
        <v>57.670820017185534</v>
      </c>
      <c r="AT57" s="61">
        <v>57.942394887289261</v>
      </c>
    </row>
    <row r="58" spans="1:46" ht="15" thickBot="1" x14ac:dyDescent="0.4">
      <c r="A58" s="3"/>
      <c r="B58" s="25"/>
      <c r="C58" s="26"/>
      <c r="D58" s="25"/>
      <c r="E58" s="25"/>
      <c r="F58" s="25"/>
      <c r="G58" s="25"/>
      <c r="H58" s="25"/>
      <c r="I58" s="25"/>
      <c r="J58" s="25"/>
      <c r="K58" s="25"/>
      <c r="L58" s="25"/>
      <c r="M58" s="25"/>
      <c r="N58" s="25"/>
      <c r="O58" s="25"/>
      <c r="P58" s="25"/>
      <c r="Q58" s="25"/>
      <c r="R58" s="25"/>
      <c r="S58" s="25"/>
      <c r="T58" s="25"/>
      <c r="U58" s="25"/>
      <c r="V58" s="25"/>
      <c r="W58" s="25"/>
      <c r="X58" s="25"/>
      <c r="Y58" s="25"/>
      <c r="Z58" s="25"/>
      <c r="AA58" s="25"/>
      <c r="AB58" s="25"/>
      <c r="AC58" s="25"/>
      <c r="AD58" s="25"/>
      <c r="AE58" s="25"/>
      <c r="AF58" s="25"/>
      <c r="AG58" s="25"/>
      <c r="AH58" s="25"/>
      <c r="AI58" s="25"/>
      <c r="AJ58" s="25"/>
      <c r="AK58" s="25"/>
      <c r="AL58" s="25"/>
      <c r="AM58" s="25"/>
      <c r="AN58" s="25"/>
      <c r="AO58" s="25"/>
      <c r="AP58" s="25"/>
      <c r="AQ58" s="25"/>
      <c r="AR58" s="25"/>
      <c r="AS58" s="25"/>
      <c r="AT58" s="25"/>
    </row>
    <row r="59" spans="1:46" x14ac:dyDescent="0.35">
      <c r="A59" s="3"/>
      <c r="B59" s="18"/>
      <c r="C59" s="27"/>
      <c r="D59" s="18"/>
      <c r="E59" s="18"/>
      <c r="F59" s="18"/>
      <c r="G59" s="18"/>
      <c r="H59" s="18"/>
      <c r="I59" s="18"/>
      <c r="J59" s="18"/>
      <c r="K59" s="18"/>
      <c r="L59" s="18"/>
      <c r="M59" s="18"/>
      <c r="N59" s="18"/>
      <c r="O59" s="18"/>
      <c r="P59" s="18"/>
      <c r="Q59" s="18"/>
      <c r="R59" s="18"/>
      <c r="S59" s="18"/>
      <c r="T59" s="18"/>
      <c r="U59" s="18"/>
      <c r="V59" s="18"/>
      <c r="W59" s="18"/>
      <c r="X59" s="18"/>
      <c r="Y59" s="18"/>
      <c r="Z59" s="18"/>
      <c r="AA59" s="18"/>
      <c r="AB59" s="18"/>
      <c r="AC59" s="18"/>
      <c r="AD59" s="18"/>
      <c r="AE59" s="18"/>
      <c r="AF59" s="18"/>
      <c r="AG59" s="18"/>
      <c r="AH59" s="18"/>
      <c r="AI59" s="18"/>
      <c r="AJ59" s="18"/>
      <c r="AK59" s="18"/>
      <c r="AL59" s="18"/>
      <c r="AM59" s="18"/>
      <c r="AN59" s="18"/>
      <c r="AO59" s="18"/>
      <c r="AP59" s="18"/>
      <c r="AQ59" s="18"/>
      <c r="AR59" s="18"/>
      <c r="AS59" s="18"/>
      <c r="AT59" s="18"/>
    </row>
    <row r="60" spans="1:46" x14ac:dyDescent="0.35">
      <c r="A60" s="3"/>
      <c r="B60" s="18"/>
      <c r="C60" s="27"/>
      <c r="D60" s="18"/>
      <c r="E60" s="18"/>
      <c r="F60" s="18"/>
      <c r="G60" s="18"/>
      <c r="H60" s="18"/>
      <c r="I60" s="18"/>
      <c r="J60" s="18"/>
      <c r="K60" s="18"/>
      <c r="L60" s="18"/>
      <c r="M60" s="18"/>
      <c r="N60" s="18"/>
      <c r="O60" s="18"/>
      <c r="P60" s="18"/>
      <c r="Q60" s="18"/>
      <c r="R60" s="18"/>
      <c r="S60" s="18"/>
      <c r="T60" s="18"/>
      <c r="U60" s="18"/>
      <c r="V60" s="18"/>
      <c r="W60" s="18"/>
      <c r="X60" s="18"/>
      <c r="Y60" s="18"/>
      <c r="Z60" s="18"/>
      <c r="AA60" s="18"/>
      <c r="AB60" s="18"/>
      <c r="AC60" s="18"/>
      <c r="AD60" s="18"/>
      <c r="AE60" s="18"/>
      <c r="AF60" s="18"/>
      <c r="AG60" s="18"/>
      <c r="AH60" s="18"/>
      <c r="AI60" s="18"/>
      <c r="AJ60" s="18"/>
      <c r="AK60" s="18"/>
      <c r="AL60" s="18"/>
      <c r="AM60" s="18"/>
      <c r="AN60" s="18"/>
      <c r="AO60" s="18"/>
      <c r="AP60" s="18"/>
      <c r="AQ60" s="18"/>
      <c r="AR60" s="18"/>
      <c r="AS60" s="18"/>
      <c r="AT60" s="18"/>
    </row>
    <row r="61" spans="1:46" x14ac:dyDescent="0.35">
      <c r="A61" s="3"/>
      <c r="B61" s="12" t="s">
        <v>242</v>
      </c>
      <c r="C61" s="13"/>
      <c r="D61" s="12">
        <v>1990</v>
      </c>
      <c r="E61" s="12">
        <v>1991</v>
      </c>
      <c r="F61" s="12">
        <v>1992</v>
      </c>
      <c r="G61" s="12">
        <v>1993</v>
      </c>
      <c r="H61" s="12">
        <v>1994</v>
      </c>
      <c r="I61" s="12">
        <v>1995</v>
      </c>
      <c r="J61" s="12">
        <v>1996</v>
      </c>
      <c r="K61" s="12">
        <v>1997</v>
      </c>
      <c r="L61" s="12">
        <v>1998</v>
      </c>
      <c r="M61" s="12">
        <v>1999</v>
      </c>
      <c r="N61" s="12">
        <v>2000</v>
      </c>
      <c r="O61" s="12">
        <v>2001</v>
      </c>
      <c r="P61" s="12">
        <v>2002</v>
      </c>
      <c r="Q61" s="12">
        <v>2003</v>
      </c>
      <c r="R61" s="12">
        <v>2004</v>
      </c>
      <c r="S61" s="12">
        <v>2005</v>
      </c>
      <c r="T61" s="12">
        <v>2006</v>
      </c>
      <c r="U61" s="12">
        <v>2007</v>
      </c>
      <c r="V61" s="12">
        <v>2008</v>
      </c>
      <c r="W61" s="12">
        <v>2009</v>
      </c>
      <c r="X61" s="12">
        <v>2010</v>
      </c>
      <c r="Y61" s="12">
        <v>2011</v>
      </c>
      <c r="Z61" s="12">
        <v>2012</v>
      </c>
      <c r="AA61" s="12">
        <v>2013</v>
      </c>
      <c r="AB61" s="12">
        <v>2014</v>
      </c>
      <c r="AC61" s="12">
        <v>2015</v>
      </c>
      <c r="AD61" s="12">
        <v>2016</v>
      </c>
      <c r="AE61" s="12">
        <v>2017</v>
      </c>
      <c r="AF61" s="12">
        <v>2018</v>
      </c>
      <c r="AG61" s="12">
        <v>2019</v>
      </c>
      <c r="AH61" s="12">
        <v>2020</v>
      </c>
      <c r="AI61" s="12">
        <v>2021</v>
      </c>
      <c r="AJ61" s="12">
        <v>2022</v>
      </c>
      <c r="AK61" s="12">
        <v>2023</v>
      </c>
      <c r="AL61" s="12">
        <v>2024</v>
      </c>
      <c r="AM61" s="12">
        <v>2025</v>
      </c>
      <c r="AN61" s="12">
        <v>2026</v>
      </c>
      <c r="AO61" s="12">
        <v>2027</v>
      </c>
      <c r="AP61" s="12">
        <v>2028</v>
      </c>
      <c r="AQ61" s="12">
        <v>2029</v>
      </c>
      <c r="AR61" s="12">
        <v>2030</v>
      </c>
      <c r="AS61" s="12">
        <v>2031</v>
      </c>
      <c r="AT61" s="12">
        <v>2032</v>
      </c>
    </row>
    <row r="62" spans="1:46" ht="15" thickBot="1" x14ac:dyDescent="0.4">
      <c r="A62" s="3"/>
      <c r="B62" s="14"/>
      <c r="C62" s="15" t="s">
        <v>0</v>
      </c>
      <c r="D62" s="14"/>
      <c r="E62" s="14"/>
      <c r="F62" s="14"/>
      <c r="G62" s="14"/>
      <c r="H62" s="14"/>
      <c r="I62" s="14"/>
      <c r="J62" s="14"/>
      <c r="K62" s="14"/>
      <c r="L62" s="14"/>
      <c r="M62" s="14"/>
      <c r="N62" s="14"/>
      <c r="O62" s="14"/>
      <c r="P62" s="14"/>
      <c r="Q62" s="14"/>
      <c r="R62" s="14"/>
      <c r="S62" s="14"/>
      <c r="T62" s="14"/>
      <c r="U62" s="14"/>
      <c r="V62" s="14"/>
      <c r="W62" s="14"/>
      <c r="X62" s="14"/>
      <c r="Y62" s="14"/>
      <c r="Z62" s="14"/>
      <c r="AA62" s="14"/>
      <c r="AB62" s="14"/>
      <c r="AC62" s="14"/>
      <c r="AD62" s="14"/>
      <c r="AE62" s="14"/>
      <c r="AF62" s="14"/>
      <c r="AG62" s="14"/>
      <c r="AH62" s="14"/>
      <c r="AI62" s="14"/>
      <c r="AJ62" s="14"/>
      <c r="AK62" s="14"/>
      <c r="AL62" s="14"/>
      <c r="AM62" s="14"/>
      <c r="AN62" s="14"/>
      <c r="AO62" s="14"/>
      <c r="AP62" s="14"/>
      <c r="AQ62" s="14"/>
      <c r="AR62" s="14"/>
      <c r="AS62" s="14"/>
      <c r="AT62" s="14"/>
    </row>
    <row r="63" spans="1:46" x14ac:dyDescent="0.35">
      <c r="A63" s="3"/>
      <c r="B63" s="18"/>
      <c r="C63" s="27"/>
      <c r="D63" s="18"/>
      <c r="E63" s="18"/>
      <c r="F63" s="18"/>
      <c r="G63" s="18"/>
      <c r="H63" s="18" t="s">
        <v>76</v>
      </c>
      <c r="I63" s="18"/>
      <c r="J63" s="18"/>
      <c r="K63" s="18"/>
      <c r="L63" s="18"/>
      <c r="M63" s="18"/>
      <c r="N63" s="18"/>
      <c r="O63" s="18"/>
      <c r="P63" s="18"/>
      <c r="Q63" s="18"/>
      <c r="R63" s="18"/>
      <c r="S63" s="18" t="s">
        <v>76</v>
      </c>
      <c r="T63" s="18"/>
      <c r="U63" s="18"/>
      <c r="V63" s="18"/>
      <c r="W63" s="18"/>
      <c r="X63" s="18"/>
      <c r="Y63" s="18"/>
      <c r="Z63" s="18"/>
      <c r="AA63" s="18"/>
      <c r="AB63" s="18"/>
      <c r="AC63" s="18"/>
      <c r="AD63" s="18"/>
      <c r="AE63" s="18"/>
      <c r="AF63" s="18"/>
      <c r="AG63" s="18"/>
      <c r="AH63" s="18"/>
      <c r="AI63" s="18"/>
      <c r="AJ63" s="18"/>
      <c r="AK63" s="18"/>
      <c r="AL63" s="18"/>
      <c r="AM63" s="18"/>
      <c r="AN63" s="18"/>
      <c r="AO63" s="18"/>
      <c r="AP63" s="18"/>
      <c r="AQ63" s="18"/>
      <c r="AR63" s="18"/>
      <c r="AS63" s="18"/>
      <c r="AT63" s="18"/>
    </row>
    <row r="64" spans="1:46" x14ac:dyDescent="0.35">
      <c r="A64" s="3"/>
      <c r="B64" s="21" t="s">
        <v>86</v>
      </c>
      <c r="C64" s="19" t="s">
        <v>57</v>
      </c>
      <c r="D64" s="72">
        <v>99</v>
      </c>
      <c r="E64" s="72">
        <v>97</v>
      </c>
      <c r="F64" s="72">
        <v>89</v>
      </c>
      <c r="G64" s="72">
        <v>81</v>
      </c>
      <c r="H64" s="72">
        <v>78</v>
      </c>
      <c r="I64" s="72">
        <v>82</v>
      </c>
      <c r="J64" s="72">
        <v>82</v>
      </c>
      <c r="K64" s="72">
        <v>81</v>
      </c>
      <c r="L64" s="72">
        <v>82</v>
      </c>
      <c r="M64" s="72">
        <v>86</v>
      </c>
      <c r="N64" s="72">
        <v>91</v>
      </c>
      <c r="O64" s="72">
        <v>93</v>
      </c>
      <c r="P64" s="72">
        <v>107</v>
      </c>
      <c r="Q64" s="72">
        <v>111</v>
      </c>
      <c r="R64" s="72">
        <v>113</v>
      </c>
      <c r="S64" s="72">
        <v>111</v>
      </c>
      <c r="T64" s="72">
        <v>112</v>
      </c>
      <c r="U64" s="72">
        <v>110</v>
      </c>
      <c r="V64" s="72">
        <v>117</v>
      </c>
      <c r="W64" s="72">
        <v>118</v>
      </c>
      <c r="X64" s="72">
        <v>119</v>
      </c>
      <c r="Y64" s="72">
        <v>123</v>
      </c>
      <c r="Z64" s="72">
        <v>126</v>
      </c>
      <c r="AA64" s="72">
        <v>134</v>
      </c>
      <c r="AB64" s="72">
        <v>141</v>
      </c>
      <c r="AC64" s="72">
        <v>143</v>
      </c>
      <c r="AD64" s="72">
        <v>146</v>
      </c>
      <c r="AE64" s="72">
        <v>152</v>
      </c>
      <c r="AF64" s="72">
        <v>158.5</v>
      </c>
      <c r="AG64" s="72">
        <v>163</v>
      </c>
      <c r="AH64" s="72">
        <v>170</v>
      </c>
      <c r="AI64" s="72">
        <v>172</v>
      </c>
      <c r="AJ64" s="72">
        <v>173</v>
      </c>
      <c r="AK64" s="72">
        <v>174.76376342945571</v>
      </c>
      <c r="AL64" s="72">
        <v>176.24572828951409</v>
      </c>
      <c r="AM64" s="72">
        <v>179.42262252231993</v>
      </c>
      <c r="AN64" s="72">
        <v>183.3012850786204</v>
      </c>
      <c r="AO64" s="72">
        <v>187.03505680093059</v>
      </c>
      <c r="AP64" s="72">
        <v>190.75285941221179</v>
      </c>
      <c r="AQ64" s="72">
        <v>194.28515434687952</v>
      </c>
      <c r="AR64" s="72">
        <v>197.73776360829899</v>
      </c>
      <c r="AS64" s="72">
        <v>201.16649003741119</v>
      </c>
      <c r="AT64" s="72">
        <v>204.57874391036438</v>
      </c>
    </row>
    <row r="65" spans="1:46" x14ac:dyDescent="0.35">
      <c r="A65" s="3"/>
      <c r="B65" s="21"/>
      <c r="C65" s="19"/>
      <c r="D65" s="21"/>
      <c r="E65" s="21"/>
      <c r="F65" s="21"/>
      <c r="G65" s="21"/>
      <c r="H65" s="21"/>
      <c r="I65" s="21"/>
      <c r="J65" s="21"/>
      <c r="K65" s="21"/>
      <c r="L65" s="21"/>
      <c r="M65" s="21"/>
      <c r="N65" s="21"/>
      <c r="O65" s="21"/>
      <c r="P65" s="21"/>
      <c r="Q65" s="21"/>
      <c r="R65" s="21"/>
      <c r="S65" s="21"/>
      <c r="T65" s="21"/>
      <c r="U65" s="21"/>
      <c r="V65" s="21"/>
      <c r="W65" s="21"/>
      <c r="X65" s="21"/>
      <c r="Y65" s="21"/>
      <c r="Z65" s="21"/>
      <c r="AA65" s="21"/>
      <c r="AB65" s="21"/>
      <c r="AC65" s="21"/>
      <c r="AD65" s="21"/>
      <c r="AE65" s="21"/>
      <c r="AF65" s="21"/>
      <c r="AG65" s="21"/>
      <c r="AH65" s="21"/>
      <c r="AI65" s="21"/>
      <c r="AJ65" s="21"/>
      <c r="AK65" s="21"/>
      <c r="AL65" s="21"/>
      <c r="AM65" s="21"/>
      <c r="AN65" s="21"/>
      <c r="AO65" s="21"/>
      <c r="AP65" s="21"/>
      <c r="AQ65" s="21"/>
      <c r="AR65" s="21"/>
      <c r="AS65" s="21"/>
      <c r="AT65" s="21"/>
    </row>
    <row r="66" spans="1:46" x14ac:dyDescent="0.35">
      <c r="A66" s="3"/>
      <c r="B66" s="21" t="s">
        <v>87</v>
      </c>
      <c r="C66" s="19" t="s">
        <v>35</v>
      </c>
      <c r="D66" s="62">
        <v>12576</v>
      </c>
      <c r="E66" s="62">
        <v>12680</v>
      </c>
      <c r="F66" s="62">
        <v>13708</v>
      </c>
      <c r="G66" s="62">
        <v>13333</v>
      </c>
      <c r="H66" s="62">
        <v>14423</v>
      </c>
      <c r="I66" s="62">
        <v>14390</v>
      </c>
      <c r="J66" s="62">
        <v>14634</v>
      </c>
      <c r="K66" s="62">
        <v>15864</v>
      </c>
      <c r="L66" s="62">
        <v>16037</v>
      </c>
      <c r="M66" s="62">
        <v>16337</v>
      </c>
      <c r="N66" s="62">
        <v>16923</v>
      </c>
      <c r="O66" s="62">
        <v>17311.827956989247</v>
      </c>
      <c r="P66" s="62">
        <v>18971.962616822431</v>
      </c>
      <c r="Q66" s="62">
        <v>19189.18918918919</v>
      </c>
      <c r="R66" s="62">
        <v>19610.619469026547</v>
      </c>
      <c r="S66" s="62">
        <v>20504.504504504504</v>
      </c>
      <c r="T66" s="62">
        <v>20937.5</v>
      </c>
      <c r="U66" s="62">
        <v>19881.818181818184</v>
      </c>
      <c r="V66" s="62">
        <v>20641.025641025641</v>
      </c>
      <c r="W66" s="62">
        <v>21084.745762711864</v>
      </c>
      <c r="X66" s="62">
        <v>20983.193277310926</v>
      </c>
      <c r="Y66" s="62">
        <v>21016.260162601626</v>
      </c>
      <c r="Z66" s="62">
        <v>21682.539682539682</v>
      </c>
      <c r="AA66" s="62">
        <v>21888.059701492537</v>
      </c>
      <c r="AB66" s="62">
        <v>22085.106382978724</v>
      </c>
      <c r="AC66" s="62">
        <v>22209.790209790212</v>
      </c>
      <c r="AD66" s="62">
        <v>22801.369863013697</v>
      </c>
      <c r="AE66" s="62">
        <v>23019.736842105263</v>
      </c>
      <c r="AF66" s="62">
        <v>23394.321766561516</v>
      </c>
      <c r="AG66" s="62">
        <v>23429.447852760735</v>
      </c>
      <c r="AH66" s="62">
        <v>23682.352941176472</v>
      </c>
      <c r="AI66" s="62">
        <v>23831.39534883721</v>
      </c>
      <c r="AJ66" s="62">
        <v>23947.976878612717</v>
      </c>
      <c r="AK66" s="62">
        <v>23804.1800115558</v>
      </c>
      <c r="AL66" s="62">
        <v>24206.139316887238</v>
      </c>
      <c r="AM66" s="62">
        <v>24487.957682414701</v>
      </c>
      <c r="AN66" s="62">
        <v>24753.161245562686</v>
      </c>
      <c r="AO66" s="62">
        <v>25014.428494723677</v>
      </c>
      <c r="AP66" s="62">
        <v>25337.435545423454</v>
      </c>
      <c r="AQ66" s="62">
        <v>25526.464856498533</v>
      </c>
      <c r="AR66" s="62">
        <v>25790.780579845985</v>
      </c>
      <c r="AS66" s="62">
        <v>26054.337278283234</v>
      </c>
      <c r="AT66" s="62">
        <v>26389.858211803421</v>
      </c>
    </row>
    <row r="67" spans="1:46" x14ac:dyDescent="0.35">
      <c r="A67" s="3"/>
      <c r="B67" s="21"/>
      <c r="C67" s="19"/>
      <c r="D67" s="21"/>
      <c r="E67" s="21"/>
      <c r="F67" s="21"/>
      <c r="G67" s="21"/>
      <c r="H67" s="21"/>
      <c r="I67" s="21"/>
      <c r="J67" s="21"/>
      <c r="K67" s="21"/>
      <c r="L67" s="21"/>
      <c r="M67" s="21"/>
      <c r="N67" s="21"/>
      <c r="O67" s="21"/>
      <c r="P67" s="21"/>
      <c r="Q67" s="21"/>
      <c r="R67" s="21"/>
      <c r="S67" s="21"/>
      <c r="T67" s="21"/>
      <c r="U67" s="21"/>
      <c r="V67" s="21"/>
      <c r="W67" s="21"/>
      <c r="X67" s="21"/>
      <c r="Y67" s="21"/>
      <c r="Z67" s="21"/>
      <c r="AA67" s="21"/>
      <c r="AB67" s="21"/>
      <c r="AC67" s="21"/>
      <c r="AD67" s="21"/>
      <c r="AE67" s="21"/>
      <c r="AF67" s="21"/>
      <c r="AG67" s="21"/>
      <c r="AH67" s="21"/>
      <c r="AI67" s="21"/>
      <c r="AJ67" s="21"/>
      <c r="AK67" s="21"/>
      <c r="AL67" s="21"/>
      <c r="AM67" s="21"/>
      <c r="AN67" s="21"/>
      <c r="AO67" s="21"/>
      <c r="AP67" s="21"/>
      <c r="AQ67" s="21"/>
      <c r="AR67" s="21"/>
      <c r="AS67" s="21"/>
      <c r="AT67" s="21"/>
    </row>
    <row r="68" spans="1:46" x14ac:dyDescent="0.35">
      <c r="A68" s="3"/>
      <c r="B68" s="21" t="s">
        <v>88</v>
      </c>
      <c r="C68" s="19" t="s">
        <v>72</v>
      </c>
      <c r="D68" s="62">
        <v>1245.0239999999999</v>
      </c>
      <c r="E68" s="62">
        <v>1229.96</v>
      </c>
      <c r="F68" s="62">
        <v>1220.0119999999999</v>
      </c>
      <c r="G68" s="62">
        <v>1079.973</v>
      </c>
      <c r="H68" s="62">
        <v>1124.9939999999999</v>
      </c>
      <c r="I68" s="62">
        <v>1179.98</v>
      </c>
      <c r="J68" s="62">
        <v>1199.9880000000001</v>
      </c>
      <c r="K68" s="62">
        <v>1284.9839999999999</v>
      </c>
      <c r="L68" s="62">
        <v>1315.0340000000001</v>
      </c>
      <c r="M68" s="62">
        <v>1404.982</v>
      </c>
      <c r="N68" s="62">
        <v>1539.9929999999999</v>
      </c>
      <c r="O68" s="62">
        <v>1610</v>
      </c>
      <c r="P68" s="62">
        <v>2030.0000000000002</v>
      </c>
      <c r="Q68" s="62">
        <v>2130</v>
      </c>
      <c r="R68" s="62">
        <v>2216</v>
      </c>
      <c r="S68" s="62">
        <v>2276</v>
      </c>
      <c r="T68" s="62">
        <v>2345</v>
      </c>
      <c r="U68" s="62">
        <v>2187</v>
      </c>
      <c r="V68" s="62">
        <v>2415</v>
      </c>
      <c r="W68" s="62">
        <v>2488</v>
      </c>
      <c r="X68" s="62">
        <v>2497</v>
      </c>
      <c r="Y68" s="62">
        <v>2585</v>
      </c>
      <c r="Z68" s="62">
        <v>2732</v>
      </c>
      <c r="AA68" s="62">
        <v>2933</v>
      </c>
      <c r="AB68" s="62">
        <v>3114</v>
      </c>
      <c r="AC68" s="62">
        <v>3176.0000000000005</v>
      </c>
      <c r="AD68" s="62">
        <v>3328.9999999999995</v>
      </c>
      <c r="AE68" s="62">
        <v>3499</v>
      </c>
      <c r="AF68" s="62">
        <v>3708.0000000000005</v>
      </c>
      <c r="AG68" s="62">
        <v>3819</v>
      </c>
      <c r="AH68" s="62">
        <v>4026.0000000000005</v>
      </c>
      <c r="AI68" s="62">
        <v>4099</v>
      </c>
      <c r="AJ68" s="62">
        <v>4143</v>
      </c>
      <c r="AK68" s="62">
        <v>4160.1080841717157</v>
      </c>
      <c r="AL68" s="62">
        <v>4266.2286529822322</v>
      </c>
      <c r="AM68" s="62">
        <v>4393.6935875944373</v>
      </c>
      <c r="AN68" s="62">
        <v>4537.2862660699438</v>
      </c>
      <c r="AO68" s="62">
        <v>4678.5750543534596</v>
      </c>
      <c r="AP68" s="62">
        <v>4833.1882804621373</v>
      </c>
      <c r="AQ68" s="62">
        <v>4959.4131645750131</v>
      </c>
      <c r="AR68" s="62">
        <v>5099.8112735710938</v>
      </c>
      <c r="AS68" s="62">
        <v>5241.2595805231158</v>
      </c>
      <c r="AT68" s="62">
        <v>5398.8040449433583</v>
      </c>
    </row>
    <row r="69" spans="1:46" x14ac:dyDescent="0.35">
      <c r="A69" s="3"/>
      <c r="B69" s="21"/>
      <c r="C69" s="19"/>
      <c r="D69" s="21"/>
      <c r="E69" s="21"/>
      <c r="F69" s="21"/>
      <c r="G69" s="21"/>
      <c r="H69" s="21"/>
      <c r="I69" s="21"/>
      <c r="J69" s="21"/>
      <c r="K69" s="21"/>
      <c r="L69" s="21"/>
      <c r="M69" s="21"/>
      <c r="N69" s="21"/>
      <c r="O69" s="21"/>
      <c r="P69" s="21"/>
      <c r="Q69" s="21"/>
      <c r="R69" s="21"/>
      <c r="S69" s="21"/>
      <c r="T69" s="21"/>
      <c r="U69" s="21"/>
      <c r="V69" s="21"/>
      <c r="W69" s="21"/>
      <c r="X69" s="21"/>
      <c r="Y69" s="21"/>
      <c r="Z69" s="21"/>
      <c r="AA69" s="21"/>
      <c r="AB69" s="21"/>
      <c r="AC69" s="21"/>
      <c r="AD69" s="21"/>
      <c r="AE69" s="21"/>
      <c r="AF69" s="21"/>
      <c r="AG69" s="21"/>
      <c r="AH69" s="21"/>
      <c r="AI69" s="21"/>
      <c r="AJ69" s="21"/>
      <c r="AK69" s="21"/>
      <c r="AL69" s="21"/>
      <c r="AM69" s="21"/>
      <c r="AN69" s="21"/>
      <c r="AO69" s="21"/>
      <c r="AP69" s="21"/>
      <c r="AQ69" s="21"/>
      <c r="AR69" s="21"/>
      <c r="AS69" s="21"/>
      <c r="AT69" s="21"/>
    </row>
    <row r="70" spans="1:46" x14ac:dyDescent="0.35">
      <c r="A70" s="3"/>
      <c r="B70" s="21" t="s">
        <v>89</v>
      </c>
      <c r="C70" s="19" t="s">
        <v>36</v>
      </c>
      <c r="D70" s="61">
        <v>13.3</v>
      </c>
      <c r="E70" s="61">
        <v>11.7</v>
      </c>
      <c r="F70" s="61">
        <v>12.6</v>
      </c>
      <c r="G70" s="61">
        <v>12.7</v>
      </c>
      <c r="H70" s="61">
        <v>12.8</v>
      </c>
      <c r="I70" s="61">
        <v>12.3</v>
      </c>
      <c r="J70" s="61">
        <v>14.2</v>
      </c>
      <c r="K70" s="61">
        <v>12.8</v>
      </c>
      <c r="L70" s="61">
        <v>14.7</v>
      </c>
      <c r="M70" s="61">
        <v>14</v>
      </c>
      <c r="N70" s="61">
        <v>11.6</v>
      </c>
      <c r="O70" s="61">
        <v>14.5</v>
      </c>
      <c r="P70" s="61">
        <v>11.7</v>
      </c>
      <c r="Q70" s="61">
        <v>12</v>
      </c>
      <c r="R70" s="61">
        <v>15.4</v>
      </c>
      <c r="S70" s="61">
        <v>14.5</v>
      </c>
      <c r="T70" s="61">
        <v>12.7</v>
      </c>
      <c r="U70" s="61">
        <v>19.3</v>
      </c>
      <c r="V70" s="61">
        <v>18.899999999999999</v>
      </c>
      <c r="W70" s="61">
        <v>14</v>
      </c>
      <c r="X70" s="61">
        <v>17.3</v>
      </c>
      <c r="Y70" s="61">
        <v>21</v>
      </c>
      <c r="Z70" s="61">
        <v>19</v>
      </c>
      <c r="AA70" s="61">
        <v>20.2</v>
      </c>
      <c r="AB70" s="61">
        <v>24</v>
      </c>
      <c r="AC70" s="61">
        <v>16.899999999999999</v>
      </c>
      <c r="AD70" s="61">
        <v>16</v>
      </c>
      <c r="AE70" s="61">
        <v>16.899999999999999</v>
      </c>
      <c r="AF70" s="61">
        <v>15.3</v>
      </c>
      <c r="AG70" s="61">
        <v>17.5</v>
      </c>
      <c r="AH70" s="61">
        <v>17.100000000000001</v>
      </c>
      <c r="AI70" s="61">
        <v>17</v>
      </c>
      <c r="AJ70" s="61">
        <v>24.3</v>
      </c>
      <c r="AK70" s="61">
        <v>19.140118123229147</v>
      </c>
      <c r="AL70" s="61">
        <v>19.003245791867059</v>
      </c>
      <c r="AM70" s="61">
        <v>19.329141558373955</v>
      </c>
      <c r="AN70" s="61">
        <v>18.941449825248036</v>
      </c>
      <c r="AO70" s="61">
        <v>18.729680070811586</v>
      </c>
      <c r="AP70" s="61">
        <v>18.51137938833088</v>
      </c>
      <c r="AQ70" s="61">
        <v>18.377912516248799</v>
      </c>
      <c r="AR70" s="61">
        <v>18.298899372684957</v>
      </c>
      <c r="AS70" s="61">
        <v>18.219893394252274</v>
      </c>
      <c r="AT70" s="61">
        <v>18.224006191126737</v>
      </c>
    </row>
    <row r="71" spans="1:46" x14ac:dyDescent="0.35">
      <c r="A71" s="3"/>
      <c r="B71" s="21"/>
      <c r="C71" s="19"/>
      <c r="D71" s="61"/>
      <c r="E71" s="61"/>
      <c r="F71" s="61"/>
      <c r="G71" s="61"/>
      <c r="H71" s="61"/>
      <c r="I71" s="61"/>
      <c r="J71" s="61"/>
      <c r="K71" s="61"/>
      <c r="L71" s="61"/>
      <c r="M71" s="61"/>
      <c r="N71" s="61"/>
      <c r="O71" s="61"/>
      <c r="P71" s="61"/>
      <c r="Q71" s="61"/>
      <c r="R71" s="61"/>
      <c r="S71" s="61"/>
      <c r="T71" s="61"/>
      <c r="U71" s="61"/>
      <c r="V71" s="61"/>
      <c r="W71" s="61"/>
      <c r="X71" s="61"/>
      <c r="Y71" s="61"/>
      <c r="Z71" s="61"/>
      <c r="AA71" s="61"/>
      <c r="AB71" s="61"/>
      <c r="AC71" s="61"/>
      <c r="AD71" s="61"/>
      <c r="AE71" s="61"/>
      <c r="AF71" s="61"/>
      <c r="AG71" s="61"/>
      <c r="AH71" s="61"/>
      <c r="AI71" s="61"/>
      <c r="AJ71" s="61"/>
      <c r="AK71" s="61"/>
      <c r="AL71" s="61"/>
      <c r="AM71" s="61"/>
      <c r="AN71" s="61"/>
      <c r="AO71" s="61"/>
      <c r="AP71" s="61"/>
      <c r="AQ71" s="61"/>
      <c r="AR71" s="61"/>
      <c r="AS71" s="61"/>
      <c r="AT71" s="61"/>
    </row>
    <row r="72" spans="1:46" x14ac:dyDescent="0.35">
      <c r="A72" s="3"/>
      <c r="B72" s="57" t="s">
        <v>90</v>
      </c>
      <c r="C72" s="19"/>
      <c r="D72" s="61"/>
      <c r="E72" s="61"/>
      <c r="F72" s="61"/>
      <c r="G72" s="61"/>
      <c r="H72" s="61"/>
      <c r="I72" s="61"/>
      <c r="J72" s="61"/>
      <c r="K72" s="61"/>
      <c r="L72" s="61"/>
      <c r="M72" s="61"/>
      <c r="N72" s="61"/>
      <c r="O72" s="61"/>
      <c r="P72" s="61"/>
      <c r="Q72" s="61"/>
      <c r="R72" s="61"/>
      <c r="S72" s="61"/>
      <c r="T72" s="61"/>
      <c r="U72" s="61"/>
      <c r="V72" s="61"/>
      <c r="W72" s="61"/>
      <c r="X72" s="61"/>
      <c r="Y72" s="61"/>
      <c r="Z72" s="61"/>
      <c r="AA72" s="61"/>
      <c r="AB72" s="61"/>
      <c r="AC72" s="61"/>
      <c r="AD72" s="61"/>
      <c r="AE72" s="61"/>
      <c r="AF72" s="61"/>
      <c r="AG72" s="61"/>
      <c r="AH72" s="61"/>
      <c r="AI72" s="61"/>
      <c r="AJ72" s="61"/>
      <c r="AK72" s="61"/>
      <c r="AL72" s="61"/>
      <c r="AM72" s="61"/>
      <c r="AN72" s="61"/>
      <c r="AO72" s="61"/>
      <c r="AP72" s="61"/>
      <c r="AQ72" s="61"/>
      <c r="AR72" s="61"/>
      <c r="AS72" s="61"/>
      <c r="AT72" s="61"/>
    </row>
    <row r="73" spans="1:46" x14ac:dyDescent="0.35">
      <c r="A73" s="3"/>
      <c r="B73" s="57" t="s">
        <v>91</v>
      </c>
      <c r="C73" s="19"/>
      <c r="D73" s="61"/>
      <c r="E73" s="61"/>
      <c r="F73" s="61"/>
      <c r="G73" s="61"/>
      <c r="H73" s="61"/>
      <c r="I73" s="61"/>
      <c r="J73" s="61"/>
      <c r="K73" s="61"/>
      <c r="L73" s="61"/>
      <c r="M73" s="61"/>
      <c r="N73" s="61"/>
      <c r="O73" s="61"/>
      <c r="P73" s="61"/>
      <c r="Q73" s="61"/>
      <c r="R73" s="61"/>
      <c r="S73" s="61"/>
      <c r="T73" s="61"/>
      <c r="U73" s="61"/>
      <c r="V73" s="61"/>
      <c r="W73" s="61"/>
      <c r="X73" s="61"/>
      <c r="Y73" s="61"/>
      <c r="Z73" s="61"/>
      <c r="AA73" s="61"/>
      <c r="AB73" s="61"/>
      <c r="AC73" s="61"/>
      <c r="AD73" s="61"/>
      <c r="AE73" s="61"/>
      <c r="AF73" s="61"/>
      <c r="AG73" s="61"/>
      <c r="AH73" s="61"/>
      <c r="AI73" s="61"/>
      <c r="AJ73" s="61"/>
      <c r="AK73" s="61"/>
      <c r="AL73" s="61"/>
      <c r="AM73" s="61"/>
      <c r="AN73" s="61"/>
      <c r="AO73" s="61"/>
      <c r="AP73" s="61"/>
      <c r="AQ73" s="61"/>
      <c r="AR73" s="61"/>
      <c r="AS73" s="61"/>
      <c r="AT73" s="61"/>
    </row>
    <row r="74" spans="1:46" x14ac:dyDescent="0.35">
      <c r="A74" s="3"/>
      <c r="B74" s="22" t="s">
        <v>16</v>
      </c>
      <c r="C74" s="19" t="s">
        <v>36</v>
      </c>
      <c r="D74" s="61"/>
      <c r="E74" s="61"/>
      <c r="F74" s="61"/>
      <c r="G74" s="61"/>
      <c r="H74" s="61"/>
      <c r="I74" s="61"/>
      <c r="J74" s="61"/>
      <c r="K74" s="61"/>
      <c r="L74" s="61"/>
      <c r="M74" s="61"/>
      <c r="N74" s="61"/>
      <c r="O74" s="61"/>
      <c r="P74" s="61"/>
      <c r="Q74" s="61"/>
      <c r="R74" s="61"/>
      <c r="S74" s="61"/>
      <c r="T74" s="61"/>
      <c r="U74" s="61"/>
      <c r="V74" s="61"/>
      <c r="W74" s="61"/>
      <c r="X74" s="61"/>
      <c r="Y74" s="61"/>
      <c r="Z74" s="61"/>
      <c r="AA74" s="61"/>
      <c r="AB74" s="61"/>
      <c r="AC74" s="61"/>
      <c r="AD74" s="61"/>
      <c r="AE74" s="61"/>
      <c r="AF74" s="61"/>
      <c r="AG74" s="61">
        <v>3.5506845238095242</v>
      </c>
      <c r="AH74" s="61">
        <v>3.3132886904761905</v>
      </c>
      <c r="AI74" s="61">
        <v>5.106770833333333</v>
      </c>
      <c r="AJ74" s="61">
        <v>6.3954910714285713</v>
      </c>
      <c r="AK74" s="61">
        <v>5.6304613095238096</v>
      </c>
      <c r="AL74" s="61">
        <v>4.4425497640415603</v>
      </c>
      <c r="AM74" s="61">
        <v>4.1500666007691018</v>
      </c>
      <c r="AN74" s="61">
        <v>4.0222297847831259</v>
      </c>
      <c r="AO74" s="61">
        <v>4.0054219706050977</v>
      </c>
      <c r="AP74" s="61">
        <v>4.0116326395407205</v>
      </c>
      <c r="AQ74" s="61">
        <v>3.9996739767957528</v>
      </c>
      <c r="AR74" s="61">
        <v>3.9593724606001102</v>
      </c>
      <c r="AS74" s="61">
        <v>3.9166293997501969</v>
      </c>
      <c r="AT74" s="61">
        <v>3.8928831049523351</v>
      </c>
    </row>
    <row r="75" spans="1:46" x14ac:dyDescent="0.35">
      <c r="A75" s="3"/>
      <c r="B75" s="22" t="s">
        <v>92</v>
      </c>
      <c r="C75" s="19" t="s">
        <v>36</v>
      </c>
      <c r="D75" s="61"/>
      <c r="E75" s="61"/>
      <c r="F75" s="61"/>
      <c r="G75" s="61"/>
      <c r="H75" s="61"/>
      <c r="I75" s="61"/>
      <c r="J75" s="61"/>
      <c r="K75" s="61"/>
      <c r="L75" s="61"/>
      <c r="M75" s="61"/>
      <c r="N75" s="61"/>
      <c r="O75" s="61"/>
      <c r="P75" s="61"/>
      <c r="Q75" s="61"/>
      <c r="R75" s="61"/>
      <c r="S75" s="61"/>
      <c r="T75" s="61"/>
      <c r="U75" s="61"/>
      <c r="V75" s="61"/>
      <c r="W75" s="61"/>
      <c r="X75" s="61"/>
      <c r="Y75" s="61"/>
      <c r="Z75" s="61"/>
      <c r="AA75" s="61"/>
      <c r="AB75" s="61"/>
      <c r="AC75" s="61"/>
      <c r="AD75" s="61"/>
      <c r="AE75" s="61"/>
      <c r="AF75" s="61"/>
      <c r="AG75" s="61">
        <v>3.1753333333333336</v>
      </c>
      <c r="AH75" s="61">
        <v>3.2253333333333338</v>
      </c>
      <c r="AI75" s="61">
        <v>3.6720000000000002</v>
      </c>
      <c r="AJ75" s="61">
        <v>4.8573333333333331</v>
      </c>
      <c r="AK75" s="61">
        <v>4.7866666666666671</v>
      </c>
      <c r="AL75" s="61">
        <v>3.6903806739078227</v>
      </c>
      <c r="AM75" s="61">
        <v>3.2929739213011278</v>
      </c>
      <c r="AN75" s="61">
        <v>3.018714051376544</v>
      </c>
      <c r="AO75" s="61">
        <v>2.8791957012138356</v>
      </c>
      <c r="AP75" s="61">
        <v>2.8468281945469989</v>
      </c>
      <c r="AQ75" s="61">
        <v>2.8534473983078739</v>
      </c>
      <c r="AR75" s="61">
        <v>2.86353858614468</v>
      </c>
      <c r="AS75" s="61">
        <v>2.8549875513521785</v>
      </c>
      <c r="AT75" s="61">
        <v>2.825539804506628</v>
      </c>
    </row>
    <row r="76" spans="1:46" x14ac:dyDescent="0.35">
      <c r="A76" s="3"/>
      <c r="B76" s="22" t="s">
        <v>93</v>
      </c>
      <c r="C76" s="19" t="s">
        <v>36</v>
      </c>
      <c r="D76" s="61"/>
      <c r="E76" s="61"/>
      <c r="F76" s="61"/>
      <c r="G76" s="61"/>
      <c r="H76" s="61"/>
      <c r="I76" s="61"/>
      <c r="J76" s="61"/>
      <c r="K76" s="61"/>
      <c r="L76" s="61"/>
      <c r="M76" s="61"/>
      <c r="N76" s="61"/>
      <c r="O76" s="61"/>
      <c r="P76" s="61"/>
      <c r="Q76" s="61"/>
      <c r="R76" s="61"/>
      <c r="S76" s="61"/>
      <c r="T76" s="61"/>
      <c r="U76" s="61"/>
      <c r="V76" s="61"/>
      <c r="W76" s="61"/>
      <c r="X76" s="61"/>
      <c r="Y76" s="61"/>
      <c r="Z76" s="61"/>
      <c r="AA76" s="61"/>
      <c r="AB76" s="61"/>
      <c r="AC76" s="61"/>
      <c r="AD76" s="61"/>
      <c r="AE76" s="61"/>
      <c r="AF76" s="61"/>
      <c r="AG76" s="61">
        <v>2.2935125000000003</v>
      </c>
      <c r="AH76" s="61">
        <v>2.3958874999999997</v>
      </c>
      <c r="AI76" s="61">
        <v>2.8998687499999996</v>
      </c>
      <c r="AJ76" s="61">
        <v>3.4881562500000003</v>
      </c>
      <c r="AK76" s="61">
        <v>3.3597937500000001</v>
      </c>
      <c r="AL76" s="61">
        <v>2.7930737128183614</v>
      </c>
      <c r="AM76" s="61">
        <v>2.29599098264451</v>
      </c>
      <c r="AN76" s="61">
        <v>2.1753601461246252</v>
      </c>
      <c r="AO76" s="61">
        <v>2.1783233375759425</v>
      </c>
      <c r="AP76" s="61">
        <v>2.2238285424372575</v>
      </c>
      <c r="AQ76" s="61">
        <v>2.2220617871732404</v>
      </c>
      <c r="AR76" s="61">
        <v>2.1971348088414557</v>
      </c>
      <c r="AS76" s="61">
        <v>2.1809442901631582</v>
      </c>
      <c r="AT76" s="61">
        <v>2.1863257360822037</v>
      </c>
    </row>
    <row r="77" spans="1:46" x14ac:dyDescent="0.35">
      <c r="A77" s="3"/>
      <c r="B77" s="71" t="s">
        <v>94</v>
      </c>
      <c r="C77" s="19" t="s">
        <v>36</v>
      </c>
      <c r="D77" s="61"/>
      <c r="E77" s="61"/>
      <c r="F77" s="61"/>
      <c r="G77" s="61"/>
      <c r="H77" s="61"/>
      <c r="I77" s="61"/>
      <c r="J77" s="61"/>
      <c r="K77" s="61"/>
      <c r="L77" s="61"/>
      <c r="M77" s="61"/>
      <c r="N77" s="61"/>
      <c r="O77" s="61"/>
      <c r="P77" s="61"/>
      <c r="Q77" s="61"/>
      <c r="R77" s="61"/>
      <c r="S77" s="61"/>
      <c r="T77" s="61"/>
      <c r="U77" s="61"/>
      <c r="V77" s="61"/>
      <c r="W77" s="61"/>
      <c r="X77" s="61"/>
      <c r="Y77" s="61"/>
      <c r="Z77" s="61"/>
      <c r="AA77" s="61"/>
      <c r="AB77" s="61"/>
      <c r="AC77" s="61"/>
      <c r="AD77" s="61"/>
      <c r="AE77" s="61"/>
      <c r="AF77" s="61"/>
      <c r="AG77" s="61">
        <v>9.0195303571428589</v>
      </c>
      <c r="AH77" s="61">
        <v>8.934509523809524</v>
      </c>
      <c r="AI77" s="61">
        <v>11.678639583333332</v>
      </c>
      <c r="AJ77" s="61">
        <v>14.740980654761906</v>
      </c>
      <c r="AK77" s="61">
        <v>13.776921726190476</v>
      </c>
      <c r="AL77" s="61">
        <v>10.926004150767746</v>
      </c>
      <c r="AM77" s="61">
        <v>9.73903150471474</v>
      </c>
      <c r="AN77" s="61">
        <v>9.2163039822842947</v>
      </c>
      <c r="AO77" s="61">
        <v>9.0629410093948763</v>
      </c>
      <c r="AP77" s="61">
        <v>9.0822893765249759</v>
      </c>
      <c r="AQ77" s="61">
        <v>9.0751831622768666</v>
      </c>
      <c r="AR77" s="61">
        <v>9.0200458555862468</v>
      </c>
      <c r="AS77" s="61">
        <v>8.9525612412655331</v>
      </c>
      <c r="AT77" s="61">
        <v>8.9047486455411669</v>
      </c>
    </row>
    <row r="78" spans="1:46" x14ac:dyDescent="0.35">
      <c r="A78" s="3"/>
      <c r="B78" s="21"/>
      <c r="C78" s="19"/>
      <c r="D78" s="61"/>
      <c r="E78" s="61"/>
      <c r="F78" s="61"/>
      <c r="G78" s="61"/>
      <c r="H78" s="61"/>
      <c r="I78" s="61"/>
      <c r="J78" s="61"/>
      <c r="K78" s="61"/>
      <c r="L78" s="61"/>
      <c r="M78" s="61"/>
      <c r="N78" s="61"/>
      <c r="O78" s="61"/>
      <c r="P78" s="61"/>
      <c r="Q78" s="61"/>
      <c r="R78" s="61"/>
      <c r="S78" s="61"/>
      <c r="T78" s="61"/>
      <c r="U78" s="61"/>
      <c r="V78" s="61"/>
      <c r="W78" s="61"/>
      <c r="X78" s="61"/>
      <c r="Y78" s="61"/>
      <c r="Z78" s="61"/>
      <c r="AA78" s="61"/>
      <c r="AB78" s="61"/>
      <c r="AC78" s="61"/>
      <c r="AD78" s="61"/>
      <c r="AE78" s="61"/>
      <c r="AF78" s="61"/>
      <c r="AG78" s="61"/>
      <c r="AH78" s="61"/>
      <c r="AI78" s="61"/>
      <c r="AJ78" s="61"/>
      <c r="AK78" s="61"/>
      <c r="AL78" s="61"/>
      <c r="AM78" s="61"/>
      <c r="AN78" s="61"/>
      <c r="AO78" s="61"/>
      <c r="AP78" s="61"/>
      <c r="AQ78" s="61"/>
      <c r="AR78" s="61"/>
      <c r="AS78" s="61"/>
      <c r="AT78" s="61"/>
    </row>
    <row r="79" spans="1:46" x14ac:dyDescent="0.35">
      <c r="A79" s="3"/>
      <c r="B79" s="57" t="s">
        <v>95</v>
      </c>
      <c r="C79" s="19" t="s">
        <v>36</v>
      </c>
      <c r="D79" s="61"/>
      <c r="E79" s="61"/>
      <c r="F79" s="61"/>
      <c r="G79" s="61"/>
      <c r="H79" s="61"/>
      <c r="I79" s="61"/>
      <c r="J79" s="61"/>
      <c r="K79" s="61"/>
      <c r="L79" s="61"/>
      <c r="M79" s="61"/>
      <c r="N79" s="61"/>
      <c r="O79" s="61"/>
      <c r="P79" s="61"/>
      <c r="Q79" s="61"/>
      <c r="R79" s="61"/>
      <c r="S79" s="61"/>
      <c r="T79" s="61"/>
      <c r="U79" s="61"/>
      <c r="V79" s="61"/>
      <c r="W79" s="61"/>
      <c r="X79" s="61"/>
      <c r="Y79" s="61"/>
      <c r="Z79" s="61"/>
      <c r="AA79" s="61"/>
      <c r="AB79" s="61"/>
      <c r="AC79" s="61"/>
      <c r="AD79" s="61"/>
      <c r="AE79" s="61"/>
      <c r="AF79" s="61"/>
      <c r="AG79" s="61">
        <v>9.6083333333333325</v>
      </c>
      <c r="AH79" s="61">
        <v>9.451666666666668</v>
      </c>
      <c r="AI79" s="61">
        <v>6.916666666666667</v>
      </c>
      <c r="AJ79" s="61">
        <v>10.730833333333335</v>
      </c>
      <c r="AK79" s="61">
        <v>6.7008333333333328</v>
      </c>
      <c r="AL79" s="61">
        <v>9.2327702600388388</v>
      </c>
      <c r="AM79" s="61">
        <v>10.806862022741141</v>
      </c>
      <c r="AN79" s="61">
        <v>10.973418519677553</v>
      </c>
      <c r="AO79" s="61">
        <v>10.935325203366732</v>
      </c>
      <c r="AP79" s="61">
        <v>10.709845944462991</v>
      </c>
      <c r="AQ79" s="61">
        <v>10.585877620556282</v>
      </c>
      <c r="AR79" s="61">
        <v>10.561871314655127</v>
      </c>
      <c r="AS79" s="61">
        <v>10.557184984694219</v>
      </c>
      <c r="AT79" s="61">
        <v>10.617950544327135</v>
      </c>
    </row>
    <row r="80" spans="1:46" x14ac:dyDescent="0.35">
      <c r="A80" s="3"/>
      <c r="B80" s="21"/>
      <c r="C80" s="19"/>
      <c r="D80" s="61"/>
      <c r="E80" s="61"/>
      <c r="F80" s="61"/>
      <c r="G80" s="61"/>
      <c r="H80" s="61"/>
      <c r="I80" s="61"/>
      <c r="J80" s="61"/>
      <c r="K80" s="61"/>
      <c r="L80" s="61"/>
      <c r="M80" s="61"/>
      <c r="N80" s="61"/>
      <c r="O80" s="61"/>
      <c r="P80" s="61"/>
      <c r="Q80" s="61"/>
      <c r="R80" s="61"/>
      <c r="S80" s="61"/>
      <c r="T80" s="61"/>
      <c r="U80" s="61"/>
      <c r="V80" s="61"/>
      <c r="W80" s="61"/>
      <c r="X80" s="61"/>
      <c r="Y80" s="61"/>
      <c r="Z80" s="61"/>
      <c r="AA80" s="61"/>
      <c r="AB80" s="61"/>
      <c r="AC80" s="61"/>
      <c r="AD80" s="61"/>
      <c r="AE80" s="61"/>
      <c r="AF80" s="61"/>
      <c r="AG80" s="61"/>
      <c r="AH80" s="61"/>
      <c r="AI80" s="61"/>
      <c r="AJ80" s="61"/>
      <c r="AK80" s="61"/>
      <c r="AL80" s="61"/>
      <c r="AM80" s="61"/>
      <c r="AN80" s="61"/>
      <c r="AO80" s="61"/>
      <c r="AP80" s="61"/>
      <c r="AQ80" s="61"/>
      <c r="AR80" s="61"/>
      <c r="AS80" s="61"/>
      <c r="AT80" s="61"/>
    </row>
    <row r="81" spans="1:46" x14ac:dyDescent="0.35">
      <c r="A81" s="3"/>
      <c r="B81" s="21" t="s">
        <v>96</v>
      </c>
      <c r="C81" s="19" t="s">
        <v>72</v>
      </c>
      <c r="D81" s="61"/>
      <c r="E81" s="61"/>
      <c r="F81" s="61"/>
      <c r="G81" s="61"/>
      <c r="H81" s="61"/>
      <c r="I81" s="61"/>
      <c r="J81" s="61"/>
      <c r="K81" s="61"/>
      <c r="L81" s="61"/>
      <c r="M81" s="61"/>
      <c r="N81" s="61"/>
      <c r="O81" s="61"/>
      <c r="P81" s="61"/>
      <c r="Q81" s="61"/>
      <c r="R81" s="61"/>
      <c r="S81" s="61"/>
      <c r="T81" s="61"/>
      <c r="U81" s="61"/>
      <c r="V81" s="61"/>
      <c r="W81" s="61"/>
      <c r="X81" s="61"/>
      <c r="Y81" s="61"/>
      <c r="Z81" s="61"/>
      <c r="AA81" s="61"/>
      <c r="AB81" s="61"/>
      <c r="AC81" s="61"/>
      <c r="AD81" s="61"/>
      <c r="AE81" s="61"/>
      <c r="AF81" s="61"/>
      <c r="AG81" s="72">
        <v>6531.9492870000004</v>
      </c>
      <c r="AH81" s="72">
        <v>6427.9585630000001</v>
      </c>
      <c r="AI81" s="72">
        <v>5596.0239380000003</v>
      </c>
      <c r="AJ81" s="72">
        <v>5247.809765</v>
      </c>
      <c r="AK81" s="72">
        <v>4534.5139200000003</v>
      </c>
      <c r="AL81" s="72">
        <v>4489.1687808000006</v>
      </c>
      <c r="AM81" s="72">
        <v>4481.5674593463264</v>
      </c>
      <c r="AN81" s="72">
        <v>4628.0319913913427</v>
      </c>
      <c r="AO81" s="72">
        <v>4772.1465554405286</v>
      </c>
      <c r="AP81" s="72">
        <v>4929.8520460713798</v>
      </c>
      <c r="AQ81" s="72">
        <v>5058.6014278665134</v>
      </c>
      <c r="AR81" s="72">
        <v>5201.8074990425157</v>
      </c>
      <c r="AS81" s="72">
        <v>5346.0847721335786</v>
      </c>
      <c r="AT81" s="72">
        <v>5506.780125842226</v>
      </c>
    </row>
    <row r="82" spans="1:46" x14ac:dyDescent="0.35">
      <c r="A82" s="3"/>
      <c r="B82" s="21" t="s">
        <v>97</v>
      </c>
      <c r="C82" s="19" t="s">
        <v>98</v>
      </c>
      <c r="D82" s="61"/>
      <c r="E82" s="61"/>
      <c r="F82" s="61"/>
      <c r="G82" s="61"/>
      <c r="H82" s="61"/>
      <c r="I82" s="61"/>
      <c r="J82" s="61"/>
      <c r="K82" s="61"/>
      <c r="L82" s="61"/>
      <c r="M82" s="61"/>
      <c r="N82" s="61"/>
      <c r="O82" s="61"/>
      <c r="P82" s="61"/>
      <c r="Q82" s="61"/>
      <c r="R82" s="61"/>
      <c r="S82" s="61"/>
      <c r="T82" s="61"/>
      <c r="U82" s="61"/>
      <c r="V82" s="61"/>
      <c r="W82" s="61"/>
      <c r="X82" s="61"/>
      <c r="Y82" s="61"/>
      <c r="Z82" s="61"/>
      <c r="AA82" s="61"/>
      <c r="AB82" s="61"/>
      <c r="AC82" s="61"/>
      <c r="AD82" s="61"/>
      <c r="AE82" s="61"/>
      <c r="AF82" s="61"/>
      <c r="AG82" s="73">
        <v>0.48209999999999997</v>
      </c>
      <c r="AH82" s="73">
        <v>0.35639999999999999</v>
      </c>
      <c r="AI82" s="73">
        <v>0.52959999999999996</v>
      </c>
      <c r="AJ82" s="73">
        <v>0.5212</v>
      </c>
      <c r="AK82" s="73">
        <v>0.69789999999999996</v>
      </c>
      <c r="AL82" s="73">
        <v>0.58289999999999997</v>
      </c>
      <c r="AM82" s="73">
        <v>0.58289999999999997</v>
      </c>
      <c r="AN82" s="73">
        <v>0.58289999999999997</v>
      </c>
      <c r="AO82" s="73">
        <v>0.58289999999999997</v>
      </c>
      <c r="AP82" s="73">
        <v>0.58289999999999997</v>
      </c>
      <c r="AQ82" s="73">
        <v>0.58289999999999997</v>
      </c>
      <c r="AR82" s="73">
        <v>0.58289999999999997</v>
      </c>
      <c r="AS82" s="73">
        <v>0.58289999999999997</v>
      </c>
      <c r="AT82" s="73">
        <v>0.58289999999999997</v>
      </c>
    </row>
    <row r="83" spans="1:46" x14ac:dyDescent="0.35">
      <c r="A83" s="3"/>
      <c r="B83" s="21" t="s">
        <v>99</v>
      </c>
      <c r="C83" s="19" t="s">
        <v>100</v>
      </c>
      <c r="D83" s="61"/>
      <c r="E83" s="61"/>
      <c r="F83" s="61"/>
      <c r="G83" s="61"/>
      <c r="H83" s="61"/>
      <c r="I83" s="61"/>
      <c r="J83" s="61"/>
      <c r="K83" s="61"/>
      <c r="L83" s="61"/>
      <c r="M83" s="61"/>
      <c r="N83" s="61"/>
      <c r="O83" s="61"/>
      <c r="P83" s="61"/>
      <c r="Q83" s="61"/>
      <c r="R83" s="61"/>
      <c r="S83" s="61"/>
      <c r="T83" s="61"/>
      <c r="U83" s="61"/>
      <c r="V83" s="61"/>
      <c r="W83" s="61"/>
      <c r="X83" s="61"/>
      <c r="Y83" s="61"/>
      <c r="Z83" s="61"/>
      <c r="AA83" s="61"/>
      <c r="AB83" s="61"/>
      <c r="AC83" s="61"/>
      <c r="AD83" s="61"/>
      <c r="AE83" s="61"/>
      <c r="AF83" s="61"/>
      <c r="AG83" s="72">
        <v>191</v>
      </c>
      <c r="AH83" s="72">
        <v>148</v>
      </c>
      <c r="AI83" s="72">
        <v>165</v>
      </c>
      <c r="AJ83" s="72">
        <v>149</v>
      </c>
      <c r="AK83" s="72">
        <v>144</v>
      </c>
      <c r="AL83" s="72">
        <v>142.56</v>
      </c>
      <c r="AM83" s="72">
        <v>142.31860912357084</v>
      </c>
      <c r="AN83" s="72">
        <v>142.31860912357084</v>
      </c>
      <c r="AO83" s="72">
        <v>142.31860912357084</v>
      </c>
      <c r="AP83" s="72">
        <v>142.31860912357084</v>
      </c>
      <c r="AQ83" s="72">
        <v>142.31860912357084</v>
      </c>
      <c r="AR83" s="72">
        <v>142.31860912357084</v>
      </c>
      <c r="AS83" s="72">
        <v>142.31860912357084</v>
      </c>
      <c r="AT83" s="72">
        <v>142.31860912357084</v>
      </c>
    </row>
    <row r="84" spans="1:46" x14ac:dyDescent="0.35">
      <c r="A84" s="3"/>
      <c r="B84" s="21"/>
      <c r="C84" s="19"/>
      <c r="D84" s="61"/>
      <c r="E84" s="61"/>
      <c r="F84" s="61"/>
      <c r="G84" s="61"/>
      <c r="H84" s="61"/>
      <c r="I84" s="61"/>
      <c r="J84" s="61"/>
      <c r="K84" s="61"/>
      <c r="L84" s="61"/>
      <c r="M84" s="61"/>
      <c r="N84" s="61"/>
      <c r="O84" s="61"/>
      <c r="P84" s="61"/>
      <c r="Q84" s="61"/>
      <c r="R84" s="61"/>
      <c r="S84" s="61"/>
      <c r="T84" s="61"/>
      <c r="U84" s="61"/>
      <c r="V84" s="61"/>
      <c r="W84" s="61"/>
      <c r="X84" s="61"/>
      <c r="Y84" s="61"/>
      <c r="Z84" s="61"/>
      <c r="AA84" s="61"/>
      <c r="AB84" s="61"/>
      <c r="AC84" s="61"/>
      <c r="AD84" s="61"/>
      <c r="AE84" s="61"/>
      <c r="AF84" s="61"/>
      <c r="AG84" s="61"/>
      <c r="AH84" s="61"/>
      <c r="AI84" s="61"/>
      <c r="AJ84" s="61"/>
      <c r="AK84" s="61"/>
      <c r="AL84" s="61"/>
      <c r="AM84" s="61"/>
      <c r="AN84" s="61"/>
      <c r="AO84" s="61"/>
      <c r="AP84" s="61"/>
      <c r="AQ84" s="61"/>
      <c r="AR84" s="61"/>
      <c r="AS84" s="61"/>
      <c r="AT84" s="61"/>
    </row>
    <row r="85" spans="1:46" x14ac:dyDescent="0.35">
      <c r="A85" s="3"/>
      <c r="B85" s="57" t="s">
        <v>101</v>
      </c>
      <c r="C85" s="19"/>
      <c r="D85" s="61"/>
      <c r="E85" s="61"/>
      <c r="F85" s="61"/>
      <c r="G85" s="61"/>
      <c r="H85" s="61"/>
      <c r="I85" s="61"/>
      <c r="J85" s="61"/>
      <c r="K85" s="61"/>
      <c r="L85" s="61"/>
      <c r="M85" s="61"/>
      <c r="N85" s="61"/>
      <c r="O85" s="61"/>
      <c r="P85" s="61"/>
      <c r="Q85" s="61"/>
      <c r="R85" s="61"/>
      <c r="S85" s="61"/>
      <c r="T85" s="61"/>
      <c r="U85" s="61"/>
      <c r="V85" s="61"/>
      <c r="W85" s="61"/>
      <c r="X85" s="61"/>
      <c r="Y85" s="61"/>
      <c r="Z85" s="61"/>
      <c r="AA85" s="61"/>
      <c r="AB85" s="61"/>
      <c r="AC85" s="61"/>
      <c r="AD85" s="61"/>
      <c r="AE85" s="61"/>
      <c r="AF85" s="61"/>
      <c r="AG85" s="61"/>
      <c r="AH85" s="61"/>
      <c r="AI85" s="61"/>
      <c r="AJ85" s="61"/>
      <c r="AK85" s="61"/>
      <c r="AL85" s="61"/>
      <c r="AM85" s="61"/>
      <c r="AN85" s="61"/>
      <c r="AO85" s="61"/>
      <c r="AP85" s="61"/>
      <c r="AQ85" s="61"/>
      <c r="AR85" s="61"/>
      <c r="AS85" s="61"/>
      <c r="AT85" s="61"/>
    </row>
    <row r="86" spans="1:46" x14ac:dyDescent="0.35">
      <c r="A86" s="3"/>
      <c r="B86" s="21" t="s">
        <v>102</v>
      </c>
      <c r="C86" s="19" t="s">
        <v>36</v>
      </c>
      <c r="D86" s="74"/>
      <c r="E86" s="74"/>
      <c r="F86" s="74"/>
      <c r="G86" s="74"/>
      <c r="H86" s="74"/>
      <c r="I86" s="74"/>
      <c r="J86" s="74"/>
      <c r="K86" s="74"/>
      <c r="L86" s="74"/>
      <c r="M86" s="74"/>
      <c r="N86" s="74"/>
      <c r="O86" s="74"/>
      <c r="P86" s="74"/>
      <c r="Q86" s="74"/>
      <c r="R86" s="74"/>
      <c r="S86" s="74"/>
      <c r="T86" s="74"/>
      <c r="U86" s="74"/>
      <c r="V86" s="74"/>
      <c r="W86" s="74"/>
      <c r="X86" s="74"/>
      <c r="Y86" s="74"/>
      <c r="Z86" s="74"/>
      <c r="AA86" s="74"/>
      <c r="AB86" s="74"/>
      <c r="AC86" s="74"/>
      <c r="AD86" s="74"/>
      <c r="AE86" s="74"/>
      <c r="AF86" s="74"/>
      <c r="AG86" s="75">
        <v>0.54166666666666663</v>
      </c>
      <c r="AH86" s="75">
        <v>0.81250000000000011</v>
      </c>
      <c r="AI86" s="75">
        <v>2.5858333333333334</v>
      </c>
      <c r="AJ86" s="75">
        <v>0.19166666666666674</v>
      </c>
      <c r="AK86" s="75">
        <v>2.8058333333333336</v>
      </c>
      <c r="AL86" s="75">
        <v>0.26722973996116117</v>
      </c>
      <c r="AM86" s="75">
        <v>0</v>
      </c>
      <c r="AN86" s="75">
        <v>0</v>
      </c>
      <c r="AO86" s="75">
        <v>0</v>
      </c>
      <c r="AP86" s="75">
        <v>0</v>
      </c>
      <c r="AQ86" s="75">
        <v>0</v>
      </c>
      <c r="AR86" s="75">
        <v>0</v>
      </c>
      <c r="AS86" s="75">
        <v>0</v>
      </c>
      <c r="AT86" s="75">
        <v>0</v>
      </c>
    </row>
    <row r="87" spans="1:46" x14ac:dyDescent="0.35">
      <c r="A87" s="3"/>
      <c r="B87" s="21" t="s">
        <v>103</v>
      </c>
      <c r="C87" s="19" t="s">
        <v>36</v>
      </c>
      <c r="D87" s="61"/>
      <c r="E87" s="61"/>
      <c r="F87" s="61"/>
      <c r="G87" s="61"/>
      <c r="H87" s="61"/>
      <c r="I87" s="61"/>
      <c r="J87" s="61"/>
      <c r="K87" s="61"/>
      <c r="L87" s="61"/>
      <c r="M87" s="61"/>
      <c r="N87" s="61"/>
      <c r="O87" s="61"/>
      <c r="P87" s="61"/>
      <c r="Q87" s="61"/>
      <c r="R87" s="61"/>
      <c r="S87" s="61"/>
      <c r="T87" s="61"/>
      <c r="U87" s="61"/>
      <c r="V87" s="61"/>
      <c r="W87" s="61"/>
      <c r="X87" s="61"/>
      <c r="Y87" s="61"/>
      <c r="Z87" s="61"/>
      <c r="AA87" s="61"/>
      <c r="AB87" s="61"/>
      <c r="AC87" s="61"/>
      <c r="AD87" s="61"/>
      <c r="AE87" s="61"/>
      <c r="AF87" s="61"/>
      <c r="AG87" s="61">
        <v>6.2E-2</v>
      </c>
      <c r="AH87" s="61">
        <v>5.8999999999999997E-2</v>
      </c>
      <c r="AI87" s="61">
        <v>5.7000000000000002E-2</v>
      </c>
      <c r="AJ87" s="61">
        <v>5.7000000000000002E-2</v>
      </c>
      <c r="AK87" s="61">
        <v>5.7000000000000002E-2</v>
      </c>
      <c r="AL87" s="61">
        <v>5.7000000000000002E-2</v>
      </c>
      <c r="AM87" s="61">
        <v>5.7000000000000002E-2</v>
      </c>
      <c r="AN87" s="61">
        <v>5.7000000000000002E-2</v>
      </c>
      <c r="AO87" s="61">
        <v>5.7000000000000002E-2</v>
      </c>
      <c r="AP87" s="61">
        <v>5.7000000000000002E-2</v>
      </c>
      <c r="AQ87" s="61">
        <v>5.7000000000000002E-2</v>
      </c>
      <c r="AR87" s="61">
        <v>5.7000000000000002E-2</v>
      </c>
      <c r="AS87" s="61">
        <v>5.7000000000000002E-2</v>
      </c>
      <c r="AT87" s="61">
        <v>5.7000000000000002E-2</v>
      </c>
    </row>
    <row r="88" spans="1:46" x14ac:dyDescent="0.35">
      <c r="A88" s="3"/>
      <c r="B88" s="21" t="s">
        <v>104</v>
      </c>
      <c r="C88" s="19" t="s">
        <v>36</v>
      </c>
      <c r="D88" s="61"/>
      <c r="E88" s="61"/>
      <c r="F88" s="61"/>
      <c r="G88" s="61"/>
      <c r="H88" s="61"/>
      <c r="I88" s="61"/>
      <c r="J88" s="61"/>
      <c r="K88" s="61"/>
      <c r="L88" s="61"/>
      <c r="M88" s="61"/>
      <c r="N88" s="61"/>
      <c r="O88" s="61"/>
      <c r="P88" s="61"/>
      <c r="Q88" s="61"/>
      <c r="R88" s="61"/>
      <c r="S88" s="61"/>
      <c r="T88" s="61"/>
      <c r="U88" s="61"/>
      <c r="V88" s="61"/>
      <c r="W88" s="61"/>
      <c r="X88" s="61"/>
      <c r="Y88" s="61"/>
      <c r="Z88" s="61"/>
      <c r="AA88" s="61"/>
      <c r="AB88" s="61"/>
      <c r="AC88" s="61"/>
      <c r="AD88" s="61"/>
      <c r="AE88" s="61"/>
      <c r="AF88" s="61"/>
      <c r="AG88" s="61">
        <v>0.15</v>
      </c>
      <c r="AH88" s="61">
        <v>0.15</v>
      </c>
      <c r="AI88" s="61">
        <v>0.15</v>
      </c>
      <c r="AJ88" s="61">
        <v>0.15</v>
      </c>
      <c r="AK88" s="61">
        <v>0.15</v>
      </c>
      <c r="AL88" s="61">
        <v>0.15</v>
      </c>
      <c r="AM88" s="61">
        <v>0.15</v>
      </c>
      <c r="AN88" s="61">
        <v>0.15</v>
      </c>
      <c r="AO88" s="61">
        <v>0.15</v>
      </c>
      <c r="AP88" s="61">
        <v>0.15</v>
      </c>
      <c r="AQ88" s="61">
        <v>0.15</v>
      </c>
      <c r="AR88" s="61">
        <v>0.15</v>
      </c>
      <c r="AS88" s="61">
        <v>0.15</v>
      </c>
      <c r="AT88" s="61">
        <v>0.15</v>
      </c>
    </row>
    <row r="89" spans="1:46" x14ac:dyDescent="0.35">
      <c r="A89" s="3"/>
      <c r="B89" s="71" t="s">
        <v>105</v>
      </c>
      <c r="C89" s="19" t="s">
        <v>36</v>
      </c>
      <c r="D89" s="61"/>
      <c r="E89" s="61"/>
      <c r="F89" s="61"/>
      <c r="G89" s="61"/>
      <c r="H89" s="61"/>
      <c r="I89" s="61"/>
      <c r="J89" s="61"/>
      <c r="K89" s="61"/>
      <c r="L89" s="61"/>
      <c r="M89" s="61"/>
      <c r="N89" s="61"/>
      <c r="O89" s="61"/>
      <c r="P89" s="61"/>
      <c r="Q89" s="61"/>
      <c r="R89" s="61"/>
      <c r="S89" s="61"/>
      <c r="T89" s="61"/>
      <c r="U89" s="61"/>
      <c r="V89" s="61"/>
      <c r="W89" s="61"/>
      <c r="X89" s="61"/>
      <c r="Y89" s="61"/>
      <c r="Z89" s="61"/>
      <c r="AA89" s="61"/>
      <c r="AB89" s="61"/>
      <c r="AC89" s="61"/>
      <c r="AD89" s="61"/>
      <c r="AE89" s="61"/>
      <c r="AF89" s="61"/>
      <c r="AG89" s="61">
        <v>0.3580833333333332</v>
      </c>
      <c r="AH89" s="61">
        <v>0.61456250000000012</v>
      </c>
      <c r="AI89" s="61">
        <v>2.2884408333333335</v>
      </c>
      <c r="AJ89" s="61">
        <v>3.0741666666666723E-2</v>
      </c>
      <c r="AK89" s="61">
        <v>2.4959008333333337</v>
      </c>
      <c r="AL89" s="61">
        <v>0.101997644783375</v>
      </c>
      <c r="AM89" s="61">
        <v>0</v>
      </c>
      <c r="AN89" s="61">
        <v>0</v>
      </c>
      <c r="AO89" s="61">
        <v>0</v>
      </c>
      <c r="AP89" s="61">
        <v>0</v>
      </c>
      <c r="AQ89" s="61">
        <v>0</v>
      </c>
      <c r="AR89" s="61">
        <v>0</v>
      </c>
      <c r="AS89" s="61">
        <v>0</v>
      </c>
      <c r="AT89" s="61">
        <v>0</v>
      </c>
    </row>
    <row r="90" spans="1:46" ht="15" thickBot="1" x14ac:dyDescent="0.4">
      <c r="A90" s="3"/>
      <c r="B90" s="54"/>
      <c r="C90" s="54"/>
      <c r="D90" s="54"/>
      <c r="E90" s="54"/>
      <c r="F90" s="54"/>
      <c r="G90" s="54"/>
      <c r="H90" s="54"/>
      <c r="I90" s="54"/>
      <c r="J90" s="54"/>
      <c r="K90" s="54"/>
      <c r="L90" s="54"/>
      <c r="M90" s="54"/>
      <c r="N90" s="54"/>
      <c r="O90" s="54"/>
      <c r="P90" s="54"/>
      <c r="Q90" s="54"/>
      <c r="R90" s="54"/>
      <c r="S90" s="54"/>
      <c r="T90" s="54"/>
      <c r="U90" s="54"/>
      <c r="V90" s="54"/>
      <c r="W90" s="54"/>
      <c r="X90" s="54"/>
      <c r="Y90" s="54"/>
      <c r="Z90" s="54"/>
      <c r="AA90" s="54"/>
      <c r="AB90" s="54"/>
      <c r="AC90" s="54"/>
      <c r="AD90" s="54"/>
      <c r="AE90" s="54"/>
      <c r="AF90" s="54"/>
      <c r="AG90" s="54"/>
      <c r="AH90" s="54"/>
      <c r="AI90" s="54"/>
      <c r="AJ90" s="54"/>
      <c r="AK90" s="54"/>
      <c r="AL90" s="54"/>
      <c r="AM90" s="54"/>
      <c r="AN90" s="54"/>
      <c r="AO90" s="54"/>
      <c r="AP90" s="54"/>
      <c r="AQ90" s="54"/>
      <c r="AR90" s="54"/>
      <c r="AS90" s="54"/>
      <c r="AT90" s="54"/>
    </row>
    <row r="91" spans="1:46" x14ac:dyDescent="0.35">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row>
  </sheetData>
  <hyperlinks>
    <hyperlink ref="A1" location="TOC!A1" display="TOC" xr:uid="{0266CA37-B347-4DF8-A6CB-9EA5A46CBD91}"/>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837299-1697-4BC5-8D3A-C1D6DB062EC2}">
  <dimension ref="A1:AT35"/>
  <sheetViews>
    <sheetView zoomScale="60" zoomScaleNormal="60" workbookViewId="0">
      <pane xSplit="3" topLeftCell="AF1" activePane="topRight" state="frozen"/>
      <selection pane="topRight"/>
    </sheetView>
  </sheetViews>
  <sheetFormatPr defaultRowHeight="14.5" x14ac:dyDescent="0.35"/>
  <cols>
    <col min="2" max="2" width="52.08984375" customWidth="1"/>
    <col min="3" max="3" width="16" bestFit="1" customWidth="1"/>
    <col min="4" max="35" width="11.6328125" customWidth="1"/>
    <col min="36" max="45" width="10.453125" bestFit="1" customWidth="1"/>
  </cols>
  <sheetData>
    <row r="1" spans="1:46" x14ac:dyDescent="0.35">
      <c r="A1" s="52" t="s">
        <v>236</v>
      </c>
      <c r="B1" s="53"/>
      <c r="C1" s="53"/>
      <c r="D1" s="53"/>
      <c r="E1" s="53"/>
      <c r="F1" s="53"/>
      <c r="G1" s="53"/>
      <c r="H1" s="53"/>
      <c r="I1" s="53"/>
      <c r="J1" s="53"/>
      <c r="K1" s="53"/>
      <c r="L1" s="53"/>
      <c r="M1" s="53"/>
      <c r="N1" s="53"/>
      <c r="O1" s="53"/>
      <c r="P1" s="53"/>
      <c r="Q1" s="53"/>
      <c r="R1" s="53"/>
      <c r="S1" s="53"/>
      <c r="T1" s="53"/>
      <c r="U1" s="53"/>
      <c r="V1" s="53"/>
      <c r="W1" s="53"/>
      <c r="X1" s="53"/>
      <c r="Y1" s="53"/>
      <c r="Z1" s="53"/>
      <c r="AA1" s="53"/>
      <c r="AB1" s="53"/>
      <c r="AC1" s="53"/>
      <c r="AD1" s="53"/>
      <c r="AE1" s="53"/>
      <c r="AF1" s="53"/>
      <c r="AG1" s="53"/>
      <c r="AH1" s="53"/>
      <c r="AI1" s="53"/>
      <c r="AJ1" s="53"/>
      <c r="AK1" s="53"/>
      <c r="AL1" s="53"/>
      <c r="AM1" s="53"/>
      <c r="AN1" s="53"/>
      <c r="AO1" s="53"/>
      <c r="AP1" s="53"/>
      <c r="AQ1" s="53"/>
      <c r="AR1" s="53"/>
      <c r="AS1" s="53"/>
      <c r="AT1" s="53"/>
    </row>
    <row r="2" spans="1:46" x14ac:dyDescent="0.35">
      <c r="B2" s="12" t="s">
        <v>243</v>
      </c>
      <c r="C2" s="13"/>
      <c r="D2" s="12">
        <v>1990</v>
      </c>
      <c r="E2" s="12">
        <v>1991</v>
      </c>
      <c r="F2" s="12">
        <v>1992</v>
      </c>
      <c r="G2" s="12">
        <v>1993</v>
      </c>
      <c r="H2" s="12">
        <v>1994</v>
      </c>
      <c r="I2" s="12">
        <v>1995</v>
      </c>
      <c r="J2" s="12">
        <v>1996</v>
      </c>
      <c r="K2" s="12">
        <v>1997</v>
      </c>
      <c r="L2" s="12">
        <v>1998</v>
      </c>
      <c r="M2" s="12">
        <v>1999</v>
      </c>
      <c r="N2" s="12">
        <v>2000</v>
      </c>
      <c r="O2" s="12">
        <v>2001</v>
      </c>
      <c r="P2" s="12">
        <v>2002</v>
      </c>
      <c r="Q2" s="12">
        <v>2003</v>
      </c>
      <c r="R2" s="12">
        <v>2004</v>
      </c>
      <c r="S2" s="12">
        <v>2005</v>
      </c>
      <c r="T2" s="12">
        <v>2006</v>
      </c>
      <c r="U2" s="12">
        <v>2007</v>
      </c>
      <c r="V2" s="12">
        <v>2008</v>
      </c>
      <c r="W2" s="12">
        <v>2009</v>
      </c>
      <c r="X2" s="12">
        <v>2010</v>
      </c>
      <c r="Y2" s="12">
        <v>2011</v>
      </c>
      <c r="Z2" s="12">
        <v>2012</v>
      </c>
      <c r="AA2" s="12">
        <v>2013</v>
      </c>
      <c r="AB2" s="12">
        <v>2014</v>
      </c>
      <c r="AC2" s="12">
        <v>2015</v>
      </c>
      <c r="AD2" s="12">
        <v>2016</v>
      </c>
      <c r="AE2" s="12">
        <v>2017</v>
      </c>
      <c r="AF2" s="12">
        <v>2018</v>
      </c>
      <c r="AG2" s="12">
        <v>2019</v>
      </c>
      <c r="AH2" s="12">
        <v>2020</v>
      </c>
      <c r="AI2" s="12">
        <v>2021</v>
      </c>
      <c r="AJ2" s="12">
        <v>2022</v>
      </c>
      <c r="AK2" s="12">
        <v>2023</v>
      </c>
      <c r="AL2" s="12">
        <v>2024</v>
      </c>
      <c r="AM2" s="12">
        <v>2025</v>
      </c>
      <c r="AN2" s="12">
        <v>2026</v>
      </c>
      <c r="AO2" s="12">
        <v>2027</v>
      </c>
      <c r="AP2" s="12">
        <v>2028</v>
      </c>
      <c r="AQ2" s="12">
        <v>2029</v>
      </c>
      <c r="AR2" s="12">
        <v>2030</v>
      </c>
      <c r="AS2" s="12">
        <v>2031</v>
      </c>
      <c r="AT2" s="12">
        <v>2032</v>
      </c>
    </row>
    <row r="3" spans="1:46" ht="15" thickBot="1" x14ac:dyDescent="0.4">
      <c r="A3" s="3"/>
      <c r="B3" s="14"/>
      <c r="C3" s="15" t="s">
        <v>0</v>
      </c>
      <c r="D3" s="14"/>
      <c r="E3" s="14"/>
      <c r="F3" s="14"/>
      <c r="G3" s="14"/>
      <c r="H3" s="14"/>
      <c r="I3" s="14"/>
      <c r="J3" s="14"/>
      <c r="K3" s="14"/>
      <c r="L3" s="14"/>
      <c r="M3" s="14"/>
      <c r="N3" s="14"/>
      <c r="O3" s="14"/>
      <c r="P3" s="14"/>
      <c r="Q3" s="14"/>
      <c r="R3" s="14"/>
      <c r="S3" s="14"/>
      <c r="T3" s="14"/>
      <c r="U3" s="14"/>
      <c r="V3" s="14"/>
      <c r="W3" s="14"/>
      <c r="X3" s="14"/>
      <c r="Y3" s="14"/>
      <c r="Z3" s="14"/>
      <c r="AA3" s="14"/>
      <c r="AB3" s="14"/>
      <c r="AC3" s="14"/>
      <c r="AD3" s="14"/>
      <c r="AE3" s="14"/>
      <c r="AF3" s="14"/>
      <c r="AG3" s="14"/>
      <c r="AH3" s="14"/>
      <c r="AI3" s="14"/>
      <c r="AJ3" s="14"/>
      <c r="AK3" s="14"/>
      <c r="AL3" s="14"/>
      <c r="AM3" s="14"/>
      <c r="AN3" s="14"/>
      <c r="AO3" s="14"/>
      <c r="AP3" s="14"/>
      <c r="AQ3" s="14"/>
      <c r="AR3" s="14"/>
      <c r="AS3" s="14"/>
      <c r="AT3" s="14"/>
    </row>
    <row r="4" spans="1:46" x14ac:dyDescent="0.35">
      <c r="A4" s="3"/>
      <c r="B4" s="18"/>
      <c r="C4" s="27"/>
      <c r="D4" s="18"/>
      <c r="E4" s="18"/>
      <c r="F4" s="18"/>
      <c r="G4" s="18"/>
      <c r="H4" s="18"/>
      <c r="I4" s="18"/>
      <c r="J4" s="18"/>
      <c r="K4" s="18"/>
      <c r="L4" s="18"/>
      <c r="M4" s="18"/>
      <c r="N4" s="18"/>
      <c r="O4" s="18"/>
      <c r="P4" s="18"/>
      <c r="Q4" s="18"/>
      <c r="R4" s="18"/>
      <c r="S4" s="18"/>
      <c r="T4" s="18"/>
      <c r="U4" s="18"/>
      <c r="V4" s="18"/>
      <c r="W4" s="18"/>
      <c r="X4" s="18"/>
      <c r="Y4" s="18"/>
      <c r="Z4" s="18"/>
      <c r="AA4" s="18"/>
      <c r="AB4" s="18"/>
      <c r="AC4" s="18"/>
      <c r="AD4" s="18"/>
      <c r="AE4" s="18"/>
      <c r="AF4" s="18"/>
      <c r="AG4" s="18"/>
      <c r="AH4" s="18"/>
      <c r="AI4" s="18"/>
      <c r="AJ4" s="18"/>
      <c r="AK4" s="18"/>
      <c r="AL4" s="18"/>
      <c r="AM4" s="18"/>
      <c r="AN4" s="18"/>
      <c r="AO4" s="18"/>
      <c r="AP4" s="18"/>
      <c r="AQ4" s="18"/>
      <c r="AR4" s="18"/>
      <c r="AS4" s="18"/>
      <c r="AT4" s="18"/>
    </row>
    <row r="5" spans="1:46" x14ac:dyDescent="0.35">
      <c r="A5" s="3"/>
      <c r="B5" s="57" t="s">
        <v>37</v>
      </c>
      <c r="C5" s="19"/>
      <c r="D5" s="18"/>
      <c r="E5" s="18"/>
      <c r="F5" s="18"/>
      <c r="G5" s="18"/>
      <c r="H5" s="18"/>
      <c r="I5" s="18"/>
      <c r="J5" s="18"/>
      <c r="K5" s="18"/>
      <c r="L5" s="18"/>
      <c r="M5" s="18"/>
      <c r="N5" s="18"/>
      <c r="O5" s="18"/>
      <c r="P5" s="18"/>
      <c r="Q5" s="18"/>
      <c r="R5" s="18"/>
      <c r="S5" s="18"/>
      <c r="T5" s="18"/>
      <c r="U5" s="18"/>
      <c r="V5" s="18"/>
      <c r="W5" s="18"/>
      <c r="X5" s="18"/>
      <c r="Y5" s="18"/>
      <c r="Z5" s="18"/>
      <c r="AA5" s="18"/>
      <c r="AB5" s="18"/>
      <c r="AC5" s="18"/>
      <c r="AD5" s="18"/>
      <c r="AE5" s="18"/>
      <c r="AF5" s="18"/>
      <c r="AG5" s="18"/>
      <c r="AH5" s="18"/>
      <c r="AI5" s="18"/>
      <c r="AJ5" s="18"/>
      <c r="AK5" s="18"/>
      <c r="AL5" s="18"/>
      <c r="AM5" s="18"/>
      <c r="AN5" s="18"/>
      <c r="AO5" s="18"/>
      <c r="AP5" s="18"/>
      <c r="AQ5" s="18"/>
      <c r="AR5" s="18"/>
      <c r="AS5" s="18"/>
      <c r="AT5" s="18"/>
    </row>
    <row r="6" spans="1:46" x14ac:dyDescent="0.35">
      <c r="A6" s="3"/>
      <c r="B6" s="64" t="s">
        <v>38</v>
      </c>
      <c r="C6" s="19" t="s">
        <v>3</v>
      </c>
      <c r="D6" s="62">
        <v>21862</v>
      </c>
      <c r="E6" s="62">
        <v>21797</v>
      </c>
      <c r="F6" s="62">
        <v>21810</v>
      </c>
      <c r="G6" s="62">
        <v>21800</v>
      </c>
      <c r="H6" s="62">
        <v>22436</v>
      </c>
      <c r="I6" s="62">
        <v>22294</v>
      </c>
      <c r="J6" s="62">
        <v>24063</v>
      </c>
      <c r="K6" s="62">
        <v>23252</v>
      </c>
      <c r="L6" s="62">
        <v>22965</v>
      </c>
      <c r="M6" s="62">
        <v>22799</v>
      </c>
      <c r="N6" s="62">
        <v>22958</v>
      </c>
      <c r="O6" s="62">
        <v>23885</v>
      </c>
      <c r="P6" s="62">
        <v>23193</v>
      </c>
      <c r="Q6" s="62">
        <v>23232</v>
      </c>
      <c r="R6" s="62">
        <v>22841</v>
      </c>
      <c r="S6" s="62">
        <v>22693</v>
      </c>
      <c r="T6" s="62">
        <v>22489</v>
      </c>
      <c r="U6" s="62">
        <v>22979</v>
      </c>
      <c r="V6" s="62">
        <v>22953</v>
      </c>
      <c r="W6" s="62">
        <v>22655</v>
      </c>
      <c r="X6" s="62">
        <v>22615</v>
      </c>
      <c r="Y6" s="62">
        <v>22978</v>
      </c>
      <c r="Z6" s="62">
        <v>23458</v>
      </c>
      <c r="AA6" s="62">
        <v>23515</v>
      </c>
      <c r="AB6" s="62">
        <v>22995</v>
      </c>
      <c r="AC6" s="62">
        <v>23308</v>
      </c>
      <c r="AD6" s="62">
        <v>23591</v>
      </c>
      <c r="AE6" s="62">
        <v>23628.5</v>
      </c>
      <c r="AF6" s="62">
        <v>23405</v>
      </c>
      <c r="AG6" s="62">
        <v>23256</v>
      </c>
      <c r="AH6" s="62">
        <v>23465</v>
      </c>
      <c r="AI6" s="62">
        <v>24370</v>
      </c>
      <c r="AJ6" s="62">
        <v>24046.5</v>
      </c>
      <c r="AK6" s="62">
        <v>25026.5</v>
      </c>
      <c r="AL6" s="62">
        <v>24231.29934241403</v>
      </c>
      <c r="AM6" s="62">
        <v>24053.539313683308</v>
      </c>
      <c r="AN6" s="62">
        <v>23998.073388283861</v>
      </c>
      <c r="AO6" s="62">
        <v>23983.957335996754</v>
      </c>
      <c r="AP6" s="62">
        <v>23925.274987944536</v>
      </c>
      <c r="AQ6" s="62">
        <v>23875.432530006648</v>
      </c>
      <c r="AR6" s="62">
        <v>23814.563160158254</v>
      </c>
      <c r="AS6" s="62">
        <v>23763.583462954564</v>
      </c>
      <c r="AT6" s="62">
        <v>23713.343283410584</v>
      </c>
    </row>
    <row r="7" spans="1:46" x14ac:dyDescent="0.35">
      <c r="A7" s="3"/>
      <c r="B7" s="64" t="s">
        <v>39</v>
      </c>
      <c r="C7" s="19" t="s">
        <v>3</v>
      </c>
      <c r="D7" s="62">
        <v>40</v>
      </c>
      <c r="E7" s="62">
        <v>34</v>
      </c>
      <c r="F7" s="62">
        <v>26</v>
      </c>
      <c r="G7" s="62">
        <v>29</v>
      </c>
      <c r="H7" s="62">
        <v>34</v>
      </c>
      <c r="I7" s="62">
        <v>34</v>
      </c>
      <c r="J7" s="62">
        <v>28</v>
      </c>
      <c r="K7" s="62">
        <v>22</v>
      </c>
      <c r="L7" s="62">
        <v>20</v>
      </c>
      <c r="M7" s="62">
        <v>22</v>
      </c>
      <c r="N7" s="62">
        <v>21</v>
      </c>
      <c r="O7" s="62">
        <v>18.5</v>
      </c>
      <c r="P7" s="62">
        <v>24</v>
      </c>
      <c r="Q7" s="62">
        <v>14.8</v>
      </c>
      <c r="R7" s="62">
        <v>12.5</v>
      </c>
      <c r="S7" s="62">
        <v>18.100000000000001</v>
      </c>
      <c r="T7" s="62">
        <v>17</v>
      </c>
      <c r="U7" s="62">
        <v>12</v>
      </c>
      <c r="V7" s="62">
        <v>11</v>
      </c>
      <c r="W7" s="62">
        <v>14</v>
      </c>
      <c r="X7" s="62">
        <v>14.5</v>
      </c>
      <c r="Y7" s="62">
        <v>12.5</v>
      </c>
      <c r="Z7" s="62">
        <v>13.5</v>
      </c>
      <c r="AA7" s="62">
        <v>9.4</v>
      </c>
      <c r="AB7" s="62">
        <v>12.2</v>
      </c>
      <c r="AC7" s="62">
        <v>11.8</v>
      </c>
      <c r="AD7" s="62">
        <v>4.2</v>
      </c>
      <c r="AE7" s="62">
        <v>4.0999999999999996</v>
      </c>
      <c r="AF7" s="62">
        <v>3.3</v>
      </c>
      <c r="AG7" s="62">
        <v>0</v>
      </c>
      <c r="AH7" s="62">
        <v>0</v>
      </c>
      <c r="AI7" s="62">
        <v>0</v>
      </c>
      <c r="AJ7" s="62">
        <v>0</v>
      </c>
      <c r="AK7" s="62">
        <v>0</v>
      </c>
      <c r="AL7" s="62">
        <v>1E-3</v>
      </c>
      <c r="AM7" s="62">
        <v>1E-3</v>
      </c>
      <c r="AN7" s="62">
        <v>1E-3</v>
      </c>
      <c r="AO7" s="62">
        <v>1E-3</v>
      </c>
      <c r="AP7" s="62">
        <v>1E-3</v>
      </c>
      <c r="AQ7" s="62">
        <v>1E-3</v>
      </c>
      <c r="AR7" s="62">
        <v>1E-3</v>
      </c>
      <c r="AS7" s="62">
        <v>1E-3</v>
      </c>
      <c r="AT7" s="62">
        <v>1E-3</v>
      </c>
    </row>
    <row r="8" spans="1:46" x14ac:dyDescent="0.35">
      <c r="A8" s="3"/>
      <c r="B8" s="65" t="s">
        <v>37</v>
      </c>
      <c r="C8" s="19" t="s">
        <v>3</v>
      </c>
      <c r="D8" s="62">
        <v>21902</v>
      </c>
      <c r="E8" s="62">
        <v>21831</v>
      </c>
      <c r="F8" s="62">
        <v>21836</v>
      </c>
      <c r="G8" s="62">
        <v>21829</v>
      </c>
      <c r="H8" s="62">
        <v>22470</v>
      </c>
      <c r="I8" s="62">
        <v>22328</v>
      </c>
      <c r="J8" s="62">
        <v>24091</v>
      </c>
      <c r="K8" s="62">
        <v>23274</v>
      </c>
      <c r="L8" s="62">
        <v>22985</v>
      </c>
      <c r="M8" s="62">
        <v>22821</v>
      </c>
      <c r="N8" s="62">
        <v>22979</v>
      </c>
      <c r="O8" s="62">
        <v>23903.5</v>
      </c>
      <c r="P8" s="62">
        <v>23217</v>
      </c>
      <c r="Q8" s="62">
        <v>23246.799999999999</v>
      </c>
      <c r="R8" s="62">
        <v>22853.5</v>
      </c>
      <c r="S8" s="62">
        <v>22711.1</v>
      </c>
      <c r="T8" s="62">
        <v>22506</v>
      </c>
      <c r="U8" s="62">
        <v>22991</v>
      </c>
      <c r="V8" s="62">
        <v>22964</v>
      </c>
      <c r="W8" s="62">
        <v>22669</v>
      </c>
      <c r="X8" s="62">
        <v>22629.5</v>
      </c>
      <c r="Y8" s="62">
        <v>22990.5</v>
      </c>
      <c r="Z8" s="62">
        <v>23471.5</v>
      </c>
      <c r="AA8" s="62">
        <v>23524.400000000001</v>
      </c>
      <c r="AB8" s="62">
        <v>23007.200000000001</v>
      </c>
      <c r="AC8" s="62">
        <v>23319.8</v>
      </c>
      <c r="AD8" s="62">
        <v>23595.200000000001</v>
      </c>
      <c r="AE8" s="62">
        <v>23632.6</v>
      </c>
      <c r="AF8" s="62">
        <v>23408.3</v>
      </c>
      <c r="AG8" s="62">
        <v>23256</v>
      </c>
      <c r="AH8" s="62">
        <v>23465</v>
      </c>
      <c r="AI8" s="62">
        <v>24370</v>
      </c>
      <c r="AJ8" s="62">
        <v>24046.5</v>
      </c>
      <c r="AK8" s="62">
        <v>25026.5</v>
      </c>
      <c r="AL8" s="62">
        <v>24231.30034241403</v>
      </c>
      <c r="AM8" s="62">
        <v>24053.540313683308</v>
      </c>
      <c r="AN8" s="62">
        <v>23998.074388283861</v>
      </c>
      <c r="AO8" s="62">
        <v>23983.958335996755</v>
      </c>
      <c r="AP8" s="62">
        <v>23925.275987944537</v>
      </c>
      <c r="AQ8" s="62">
        <v>23875.433530006649</v>
      </c>
      <c r="AR8" s="62">
        <v>23814.564160158254</v>
      </c>
      <c r="AS8" s="62">
        <v>23763.584462954565</v>
      </c>
      <c r="AT8" s="62">
        <v>23713.344283410584</v>
      </c>
    </row>
    <row r="9" spans="1:46" x14ac:dyDescent="0.35">
      <c r="A9" s="3"/>
      <c r="B9" s="21"/>
      <c r="C9" s="19"/>
      <c r="D9" s="21"/>
      <c r="E9" s="21"/>
      <c r="F9" s="21"/>
      <c r="G9" s="21"/>
      <c r="H9" s="21"/>
      <c r="I9" s="21"/>
      <c r="J9" s="21"/>
      <c r="K9" s="21"/>
      <c r="L9" s="21"/>
      <c r="M9" s="21"/>
      <c r="N9" s="21"/>
      <c r="O9" s="21"/>
      <c r="P9" s="21"/>
      <c r="Q9" s="21"/>
      <c r="R9" s="21"/>
      <c r="S9" s="21"/>
      <c r="T9" s="21"/>
      <c r="U9" s="21"/>
      <c r="V9" s="21"/>
      <c r="W9" s="21"/>
      <c r="X9" s="21"/>
      <c r="Y9" s="21"/>
      <c r="Z9" s="21"/>
      <c r="AA9" s="21"/>
      <c r="AB9" s="21"/>
      <c r="AC9" s="21"/>
      <c r="AD9" s="21"/>
      <c r="AE9" s="21"/>
      <c r="AF9" s="21"/>
      <c r="AG9" s="21"/>
      <c r="AH9" s="21"/>
      <c r="AI9" s="21"/>
      <c r="AJ9" s="21"/>
      <c r="AK9" s="21"/>
      <c r="AL9" s="21"/>
      <c r="AM9" s="21"/>
      <c r="AN9" s="21"/>
      <c r="AO9" s="21"/>
      <c r="AP9" s="21"/>
      <c r="AQ9" s="21"/>
      <c r="AR9" s="21"/>
      <c r="AS9" s="21"/>
      <c r="AT9" s="21"/>
    </row>
    <row r="10" spans="1:46" x14ac:dyDescent="0.35">
      <c r="A10" s="3"/>
      <c r="B10" s="57" t="s">
        <v>40</v>
      </c>
      <c r="C10" s="19" t="s">
        <v>3</v>
      </c>
      <c r="D10" s="62">
        <v>2809.8233</v>
      </c>
      <c r="E10" s="62">
        <v>2818.3487</v>
      </c>
      <c r="F10" s="62">
        <v>2859.1015000000002</v>
      </c>
      <c r="G10" s="62">
        <v>2885.5792999999999</v>
      </c>
      <c r="H10" s="62">
        <v>2885.5792999999999</v>
      </c>
      <c r="I10" s="62">
        <v>2883.5011</v>
      </c>
      <c r="J10" s="62">
        <v>2867.5904</v>
      </c>
      <c r="K10" s="62">
        <v>2848.8847000000001</v>
      </c>
      <c r="L10" s="62">
        <v>2599.8456999999999</v>
      </c>
      <c r="M10" s="62">
        <v>2523.4436999999998</v>
      </c>
      <c r="N10" s="62">
        <v>2519.3665999999998</v>
      </c>
      <c r="O10" s="62">
        <v>2652.741</v>
      </c>
      <c r="P10" s="62">
        <v>2658.8069999999998</v>
      </c>
      <c r="Q10" s="62">
        <v>2660.3359999999998</v>
      </c>
      <c r="R10" s="62">
        <v>2828.8829999999998</v>
      </c>
      <c r="S10" s="62">
        <v>2878.66</v>
      </c>
      <c r="T10" s="62">
        <v>3084.6619999999998</v>
      </c>
      <c r="U10" s="62">
        <v>3258.2040000000002</v>
      </c>
      <c r="V10" s="62">
        <v>3124.817</v>
      </c>
      <c r="W10" s="62">
        <v>3098.18</v>
      </c>
      <c r="X10" s="62">
        <v>2782.777</v>
      </c>
      <c r="Y10" s="62">
        <v>2732.085</v>
      </c>
      <c r="Z10" s="62">
        <v>2522.8879999999999</v>
      </c>
      <c r="AA10" s="62">
        <v>2355.922</v>
      </c>
      <c r="AB10" s="62">
        <v>2271.4690000000001</v>
      </c>
      <c r="AC10" s="62">
        <v>2181.942</v>
      </c>
      <c r="AD10" s="62">
        <v>2132.7829999999999</v>
      </c>
      <c r="AE10" s="62">
        <v>2071.634</v>
      </c>
      <c r="AF10" s="62">
        <v>2007.895</v>
      </c>
      <c r="AG10" s="62">
        <v>1940.8229999999999</v>
      </c>
      <c r="AH10" s="62">
        <v>1896.0050000000001</v>
      </c>
      <c r="AI10" s="62">
        <v>1748.777</v>
      </c>
      <c r="AJ10" s="62">
        <v>1722.4949999999999</v>
      </c>
      <c r="AK10" s="62">
        <v>1822.19</v>
      </c>
      <c r="AL10" s="62">
        <v>1975.6759999999999</v>
      </c>
      <c r="AM10" s="62">
        <v>2038.1120134459138</v>
      </c>
      <c r="AN10" s="62">
        <v>2081.9227569349114</v>
      </c>
      <c r="AO10" s="62">
        <v>2043.3044730979591</v>
      </c>
      <c r="AP10" s="62">
        <v>2040.6815492235451</v>
      </c>
      <c r="AQ10" s="62">
        <v>2034.5394717057818</v>
      </c>
      <c r="AR10" s="62">
        <v>2037.0966110133504</v>
      </c>
      <c r="AS10" s="62">
        <v>2030.9586760042748</v>
      </c>
      <c r="AT10" s="62">
        <v>2024.8370872863052</v>
      </c>
    </row>
    <row r="11" spans="1:46" x14ac:dyDescent="0.35">
      <c r="A11" s="3"/>
      <c r="B11" s="22" t="s">
        <v>41</v>
      </c>
      <c r="C11" s="19" t="s">
        <v>3</v>
      </c>
      <c r="D11" s="67" t="s">
        <v>42</v>
      </c>
      <c r="E11" s="67" t="s">
        <v>42</v>
      </c>
      <c r="F11" s="67" t="s">
        <v>42</v>
      </c>
      <c r="G11" s="67" t="s">
        <v>42</v>
      </c>
      <c r="H11" s="67" t="s">
        <v>42</v>
      </c>
      <c r="I11" s="67" t="s">
        <v>42</v>
      </c>
      <c r="J11" s="67" t="s">
        <v>42</v>
      </c>
      <c r="K11" s="67" t="s">
        <v>42</v>
      </c>
      <c r="L11" s="67" t="s">
        <v>42</v>
      </c>
      <c r="M11" s="67" t="s">
        <v>42</v>
      </c>
      <c r="N11" s="67" t="s">
        <v>42</v>
      </c>
      <c r="O11" s="62">
        <v>2622.06</v>
      </c>
      <c r="P11" s="62">
        <v>2619.6959999999999</v>
      </c>
      <c r="Q11" s="62">
        <v>2615.5949999999998</v>
      </c>
      <c r="R11" s="62">
        <v>2778.7649999999999</v>
      </c>
      <c r="S11" s="62">
        <v>2815.873</v>
      </c>
      <c r="T11" s="62">
        <v>3001.1329999999998</v>
      </c>
      <c r="U11" s="62">
        <v>3166.748</v>
      </c>
      <c r="V11" s="62">
        <v>3027.3150000000001</v>
      </c>
      <c r="W11" s="62">
        <v>2989.95</v>
      </c>
      <c r="X11" s="62">
        <v>2659.2350000000001</v>
      </c>
      <c r="Y11" s="62">
        <v>2604.1080000000002</v>
      </c>
      <c r="Z11" s="62">
        <v>2351.502</v>
      </c>
      <c r="AA11" s="62">
        <v>2176.8539999999998</v>
      </c>
      <c r="AB11" s="62">
        <v>2088.8809999999999</v>
      </c>
      <c r="AC11" s="62">
        <v>1981.07</v>
      </c>
      <c r="AD11" s="62">
        <v>1903.413</v>
      </c>
      <c r="AE11" s="62">
        <v>1814.675</v>
      </c>
      <c r="AF11" s="62">
        <v>1682.4449999999999</v>
      </c>
      <c r="AG11" s="62">
        <v>1595.2239999999999</v>
      </c>
      <c r="AH11" s="62">
        <v>1555.9180000000001</v>
      </c>
      <c r="AI11" s="62">
        <v>1393.81</v>
      </c>
      <c r="AJ11" s="62">
        <v>1243.442</v>
      </c>
      <c r="AK11" s="62">
        <v>1141.432</v>
      </c>
      <c r="AL11" s="62">
        <v>1101.357</v>
      </c>
      <c r="AM11" s="62">
        <v>1097.4390987841307</v>
      </c>
      <c r="AN11" s="62">
        <v>1090.524152975938</v>
      </c>
      <c r="AO11" s="62">
        <v>1027.9492106122307</v>
      </c>
      <c r="AP11" s="62">
        <v>1023.7167154307373</v>
      </c>
      <c r="AQ11" s="62">
        <v>1013.740121972497</v>
      </c>
      <c r="AR11" s="62">
        <v>1017.8575921520086</v>
      </c>
      <c r="AS11" s="62">
        <v>1007.8919637576615</v>
      </c>
      <c r="AT11" s="62">
        <v>997.95416473457601</v>
      </c>
    </row>
    <row r="12" spans="1:46" x14ac:dyDescent="0.35">
      <c r="A12" s="3"/>
      <c r="B12" s="22" t="s">
        <v>43</v>
      </c>
      <c r="C12" s="19" t="s">
        <v>3</v>
      </c>
      <c r="D12" s="67" t="s">
        <v>42</v>
      </c>
      <c r="E12" s="67" t="s">
        <v>42</v>
      </c>
      <c r="F12" s="67" t="s">
        <v>42</v>
      </c>
      <c r="G12" s="67" t="s">
        <v>42</v>
      </c>
      <c r="H12" s="67" t="s">
        <v>42</v>
      </c>
      <c r="I12" s="67" t="s">
        <v>42</v>
      </c>
      <c r="J12" s="67" t="s">
        <v>42</v>
      </c>
      <c r="K12" s="67" t="s">
        <v>42</v>
      </c>
      <c r="L12" s="67" t="s">
        <v>42</v>
      </c>
      <c r="M12" s="67" t="s">
        <v>42</v>
      </c>
      <c r="N12" s="67" t="s">
        <v>42</v>
      </c>
      <c r="O12" s="62">
        <v>30.681000000000001</v>
      </c>
      <c r="P12" s="62">
        <v>39.110999999999997</v>
      </c>
      <c r="Q12" s="62">
        <v>44.741</v>
      </c>
      <c r="R12" s="62">
        <v>50.118000000000002</v>
      </c>
      <c r="S12" s="62">
        <v>62.786999999999999</v>
      </c>
      <c r="T12" s="62">
        <v>83.528999999999996</v>
      </c>
      <c r="U12" s="62">
        <v>91.456000000000003</v>
      </c>
      <c r="V12" s="62">
        <v>97.501999999999995</v>
      </c>
      <c r="W12" s="62">
        <v>108.23</v>
      </c>
      <c r="X12" s="62">
        <v>123.542</v>
      </c>
      <c r="Y12" s="62">
        <v>127.977</v>
      </c>
      <c r="Z12" s="62">
        <v>171.386</v>
      </c>
      <c r="AA12" s="62">
        <v>179.06800000000001</v>
      </c>
      <c r="AB12" s="62">
        <v>182.58799999999999</v>
      </c>
      <c r="AC12" s="62">
        <v>200.87200000000001</v>
      </c>
      <c r="AD12" s="62">
        <v>229.37</v>
      </c>
      <c r="AE12" s="62">
        <v>255.87200000000001</v>
      </c>
      <c r="AF12" s="62">
        <v>316.57299999999998</v>
      </c>
      <c r="AG12" s="62">
        <v>320.31700000000001</v>
      </c>
      <c r="AH12" s="62">
        <v>314.96300000000002</v>
      </c>
      <c r="AI12" s="62">
        <v>301.98099999999999</v>
      </c>
      <c r="AJ12" s="62">
        <v>332.202</v>
      </c>
      <c r="AK12" s="62">
        <v>349.36700000000002</v>
      </c>
      <c r="AL12" s="62">
        <v>376.75299999999999</v>
      </c>
      <c r="AM12" s="62">
        <v>377.0299700447294</v>
      </c>
      <c r="AN12" s="62">
        <v>377.30588532573006</v>
      </c>
      <c r="AO12" s="62">
        <v>377.5809728608877</v>
      </c>
      <c r="AP12" s="62">
        <v>377.85523513343992</v>
      </c>
      <c r="AQ12" s="62">
        <v>378.12867461917449</v>
      </c>
      <c r="AR12" s="62">
        <v>378.40129378645184</v>
      </c>
      <c r="AS12" s="62">
        <v>378.67309509622748</v>
      </c>
      <c r="AT12" s="62">
        <v>378.94408100207357</v>
      </c>
    </row>
    <row r="13" spans="1:46" x14ac:dyDescent="0.35">
      <c r="A13" s="3"/>
      <c r="B13" s="22" t="s">
        <v>44</v>
      </c>
      <c r="C13" s="19" t="s">
        <v>3</v>
      </c>
      <c r="D13" s="67" t="s">
        <v>42</v>
      </c>
      <c r="E13" s="67" t="s">
        <v>42</v>
      </c>
      <c r="F13" s="67" t="s">
        <v>42</v>
      </c>
      <c r="G13" s="67" t="s">
        <v>42</v>
      </c>
      <c r="H13" s="67" t="s">
        <v>42</v>
      </c>
      <c r="I13" s="67" t="s">
        <v>42</v>
      </c>
      <c r="J13" s="67" t="s">
        <v>42</v>
      </c>
      <c r="K13" s="67" t="s">
        <v>42</v>
      </c>
      <c r="L13" s="67" t="s">
        <v>42</v>
      </c>
      <c r="M13" s="67" t="s">
        <v>42</v>
      </c>
      <c r="N13" s="67" t="s">
        <v>42</v>
      </c>
      <c r="O13" s="67" t="s">
        <v>42</v>
      </c>
      <c r="P13" s="67" t="s">
        <v>42</v>
      </c>
      <c r="Q13" s="67" t="s">
        <v>42</v>
      </c>
      <c r="R13" s="67" t="s">
        <v>42</v>
      </c>
      <c r="S13" s="67" t="s">
        <v>42</v>
      </c>
      <c r="T13" s="67" t="s">
        <v>42</v>
      </c>
      <c r="U13" s="67" t="s">
        <v>42</v>
      </c>
      <c r="V13" s="67" t="s">
        <v>42</v>
      </c>
      <c r="W13" s="67" t="s">
        <v>42</v>
      </c>
      <c r="X13" s="67" t="s">
        <v>42</v>
      </c>
      <c r="Y13" s="67" t="s">
        <v>42</v>
      </c>
      <c r="Z13" s="67" t="s">
        <v>42</v>
      </c>
      <c r="AA13" s="67" t="s">
        <v>42</v>
      </c>
      <c r="AB13" s="67" t="s">
        <v>42</v>
      </c>
      <c r="AC13" s="67" t="s">
        <v>42</v>
      </c>
      <c r="AD13" s="67" t="s">
        <v>42</v>
      </c>
      <c r="AE13" s="62">
        <v>1.087</v>
      </c>
      <c r="AF13" s="62">
        <v>8.8770000000000007</v>
      </c>
      <c r="AG13" s="62">
        <v>25.282</v>
      </c>
      <c r="AH13" s="62">
        <v>25.123999999999999</v>
      </c>
      <c r="AI13" s="62">
        <v>52.986000000000004</v>
      </c>
      <c r="AJ13" s="62">
        <v>146.851</v>
      </c>
      <c r="AK13" s="62">
        <v>331.39100000000002</v>
      </c>
      <c r="AL13" s="62">
        <v>497.56600000000003</v>
      </c>
      <c r="AM13" s="62">
        <v>563.64294461705379</v>
      </c>
      <c r="AN13" s="62">
        <v>614.09271863324329</v>
      </c>
      <c r="AO13" s="62">
        <v>637.77428962484078</v>
      </c>
      <c r="AP13" s="62">
        <v>639.10959865936775</v>
      </c>
      <c r="AQ13" s="62">
        <v>642.67067511411028</v>
      </c>
      <c r="AR13" s="62">
        <v>640.83772507488982</v>
      </c>
      <c r="AS13" s="62">
        <v>644.39361715038592</v>
      </c>
      <c r="AT13" s="62">
        <v>647.93884154965554</v>
      </c>
    </row>
    <row r="14" spans="1:46" x14ac:dyDescent="0.35">
      <c r="A14" s="3"/>
      <c r="B14" s="21"/>
      <c r="C14" s="19"/>
      <c r="D14" s="21"/>
      <c r="E14" s="21"/>
      <c r="F14" s="21"/>
      <c r="G14" s="21"/>
      <c r="H14" s="22"/>
      <c r="I14" s="19"/>
      <c r="J14" s="21"/>
      <c r="K14" s="21"/>
      <c r="L14" s="21"/>
      <c r="M14" s="21"/>
      <c r="N14" s="21"/>
      <c r="O14" s="21"/>
      <c r="P14" s="21"/>
      <c r="Q14" s="21"/>
      <c r="R14" s="21"/>
      <c r="S14" s="21"/>
      <c r="T14" s="21"/>
      <c r="U14" s="21"/>
      <c r="V14" s="21"/>
      <c r="W14" s="21"/>
      <c r="X14" s="21"/>
      <c r="Y14" s="21"/>
      <c r="Z14" s="21"/>
      <c r="AA14" s="21"/>
      <c r="AB14" s="21"/>
      <c r="AC14" s="21"/>
      <c r="AD14" s="21"/>
      <c r="AE14" s="21"/>
      <c r="AF14" s="21"/>
      <c r="AG14" s="21"/>
      <c r="AH14" s="21"/>
      <c r="AI14" s="21"/>
      <c r="AJ14" s="21"/>
      <c r="AK14" s="21"/>
      <c r="AL14" s="21"/>
      <c r="AM14" s="21"/>
      <c r="AN14" s="21"/>
      <c r="AO14" s="21"/>
      <c r="AP14" s="21"/>
      <c r="AQ14" s="21"/>
      <c r="AR14" s="21"/>
      <c r="AS14" s="21"/>
      <c r="AT14" s="21"/>
    </row>
    <row r="15" spans="1:46" x14ac:dyDescent="0.35">
      <c r="A15" s="3"/>
      <c r="B15" s="57" t="s">
        <v>45</v>
      </c>
      <c r="C15" s="19" t="s">
        <v>3</v>
      </c>
      <c r="D15" s="62">
        <v>24711.8233</v>
      </c>
      <c r="E15" s="62">
        <v>24649.348699999999</v>
      </c>
      <c r="F15" s="62">
        <v>24695.101500000001</v>
      </c>
      <c r="G15" s="62">
        <v>24714.579300000001</v>
      </c>
      <c r="H15" s="62">
        <v>25355.579300000001</v>
      </c>
      <c r="I15" s="62">
        <v>25211.501100000001</v>
      </c>
      <c r="J15" s="62">
        <v>26958.590400000001</v>
      </c>
      <c r="K15" s="62">
        <v>26122.884699999999</v>
      </c>
      <c r="L15" s="62">
        <v>25584.845699999998</v>
      </c>
      <c r="M15" s="62">
        <v>25344.4437</v>
      </c>
      <c r="N15" s="62">
        <v>25498.366600000001</v>
      </c>
      <c r="O15" s="62">
        <v>26556.241000000002</v>
      </c>
      <c r="P15" s="62">
        <v>25875.807000000001</v>
      </c>
      <c r="Q15" s="62">
        <v>25907.135999999999</v>
      </c>
      <c r="R15" s="62">
        <v>25682.383000000002</v>
      </c>
      <c r="S15" s="62">
        <v>25589.759999999998</v>
      </c>
      <c r="T15" s="62">
        <v>25590.662</v>
      </c>
      <c r="U15" s="62">
        <v>26249.204000000002</v>
      </c>
      <c r="V15" s="62">
        <v>26088.816999999999</v>
      </c>
      <c r="W15" s="62">
        <v>25767.18</v>
      </c>
      <c r="X15" s="62">
        <v>25412.277000000002</v>
      </c>
      <c r="Y15" s="62">
        <v>25722.584999999999</v>
      </c>
      <c r="Z15" s="62">
        <v>25994.387999999999</v>
      </c>
      <c r="AA15" s="62">
        <v>25880.322</v>
      </c>
      <c r="AB15" s="62">
        <v>25278.669000000002</v>
      </c>
      <c r="AC15" s="62">
        <v>25501.741999999998</v>
      </c>
      <c r="AD15" s="62">
        <v>25727.983</v>
      </c>
      <c r="AE15" s="62">
        <v>25704.233999999997</v>
      </c>
      <c r="AF15" s="62">
        <v>25416.195</v>
      </c>
      <c r="AG15" s="62">
        <v>25196.823</v>
      </c>
      <c r="AH15" s="62">
        <v>25361.005000000001</v>
      </c>
      <c r="AI15" s="62">
        <v>26118.777000000002</v>
      </c>
      <c r="AJ15" s="62">
        <v>25768.994999999999</v>
      </c>
      <c r="AK15" s="62">
        <v>26848.69</v>
      </c>
      <c r="AL15" s="62">
        <v>26206.976342414029</v>
      </c>
      <c r="AM15" s="62">
        <v>26091.652327129221</v>
      </c>
      <c r="AN15" s="62">
        <v>26079.997145218775</v>
      </c>
      <c r="AO15" s="62">
        <v>26027.262809094715</v>
      </c>
      <c r="AP15" s="62">
        <v>25965.95753716808</v>
      </c>
      <c r="AQ15" s="62">
        <v>25909.973001712431</v>
      </c>
      <c r="AR15" s="62">
        <v>25851.660771171606</v>
      </c>
      <c r="AS15" s="62">
        <v>25794.543138958841</v>
      </c>
      <c r="AT15" s="62">
        <v>25738.18137069689</v>
      </c>
    </row>
    <row r="16" spans="1:46" x14ac:dyDescent="0.35">
      <c r="A16" s="3"/>
      <c r="B16" s="57"/>
      <c r="C16" s="19"/>
      <c r="D16" s="21"/>
      <c r="E16" s="21"/>
      <c r="F16" s="21"/>
      <c r="G16" s="21"/>
      <c r="H16" s="65"/>
      <c r="I16" s="19"/>
      <c r="J16" s="21"/>
      <c r="K16" s="21"/>
      <c r="L16" s="21"/>
      <c r="M16" s="21"/>
      <c r="N16" s="21"/>
      <c r="O16" s="21"/>
      <c r="P16" s="21"/>
      <c r="Q16" s="21"/>
      <c r="R16" s="21"/>
      <c r="S16" s="21"/>
      <c r="T16" s="21"/>
      <c r="U16" s="21"/>
      <c r="V16" s="21"/>
      <c r="W16" s="21"/>
      <c r="X16" s="21"/>
      <c r="Y16" s="21"/>
      <c r="Z16" s="21"/>
      <c r="AA16" s="21"/>
      <c r="AB16" s="21"/>
      <c r="AC16" s="21"/>
      <c r="AD16" s="21"/>
      <c r="AE16" s="21"/>
      <c r="AF16" s="21"/>
      <c r="AG16" s="21"/>
      <c r="AH16" s="21"/>
      <c r="AI16" s="21"/>
      <c r="AJ16" s="21"/>
      <c r="AK16" s="21"/>
      <c r="AL16" s="21"/>
      <c r="AM16" s="21"/>
      <c r="AN16" s="21"/>
      <c r="AO16" s="21"/>
      <c r="AP16" s="21"/>
      <c r="AQ16" s="21"/>
      <c r="AR16" s="21"/>
      <c r="AS16" s="21"/>
      <c r="AT16" s="21"/>
    </row>
    <row r="17" spans="1:46" x14ac:dyDescent="0.35">
      <c r="A17" s="3"/>
      <c r="B17" s="57" t="s">
        <v>46</v>
      </c>
      <c r="C17" s="19"/>
      <c r="D17" s="21"/>
      <c r="E17" s="21"/>
      <c r="F17" s="21"/>
      <c r="G17" s="21"/>
      <c r="H17" s="65"/>
      <c r="I17" s="19"/>
      <c r="J17" s="21"/>
      <c r="K17" s="21"/>
      <c r="L17" s="21"/>
      <c r="M17" s="21"/>
      <c r="N17" s="21"/>
      <c r="O17" s="21"/>
      <c r="P17" s="21"/>
      <c r="Q17" s="21"/>
      <c r="R17" s="21"/>
      <c r="S17" s="21"/>
      <c r="T17" s="21"/>
      <c r="U17" s="21"/>
      <c r="V17" s="21"/>
      <c r="W17" s="21"/>
      <c r="X17" s="21"/>
      <c r="Y17" s="21"/>
      <c r="Z17" s="21"/>
      <c r="AA17" s="21"/>
      <c r="AB17" s="21"/>
      <c r="AC17" s="21"/>
      <c r="AD17" s="21"/>
      <c r="AE17" s="21"/>
      <c r="AF17" s="21"/>
      <c r="AG17" s="21"/>
      <c r="AH17" s="21"/>
      <c r="AI17" s="21"/>
      <c r="AJ17" s="21"/>
      <c r="AK17" s="21"/>
      <c r="AL17" s="21"/>
      <c r="AM17" s="21"/>
      <c r="AN17" s="21"/>
      <c r="AO17" s="21"/>
      <c r="AP17" s="21"/>
      <c r="AQ17" s="21"/>
      <c r="AR17" s="21"/>
      <c r="AS17" s="21"/>
      <c r="AT17" s="21"/>
    </row>
    <row r="18" spans="1:46" x14ac:dyDescent="0.35">
      <c r="A18" s="3"/>
      <c r="B18" s="22" t="s">
        <v>47</v>
      </c>
      <c r="C18" s="19" t="s">
        <v>48</v>
      </c>
      <c r="D18" s="60" t="s">
        <v>235</v>
      </c>
      <c r="E18" s="60" t="s">
        <v>235</v>
      </c>
      <c r="F18" s="60" t="s">
        <v>235</v>
      </c>
      <c r="G18" s="60" t="s">
        <v>235</v>
      </c>
      <c r="H18" s="60" t="s">
        <v>235</v>
      </c>
      <c r="I18" s="60" t="s">
        <v>235</v>
      </c>
      <c r="J18" s="60" t="s">
        <v>235</v>
      </c>
      <c r="K18" s="60" t="s">
        <v>235</v>
      </c>
      <c r="L18" s="60">
        <v>577</v>
      </c>
      <c r="M18" s="60">
        <v>600</v>
      </c>
      <c r="N18" s="60">
        <v>625</v>
      </c>
      <c r="O18" s="60">
        <v>645</v>
      </c>
      <c r="P18" s="60">
        <v>665</v>
      </c>
      <c r="Q18" s="60">
        <v>685</v>
      </c>
      <c r="R18" s="60">
        <v>700</v>
      </c>
      <c r="S18" s="60">
        <v>810</v>
      </c>
      <c r="T18" s="60">
        <v>870</v>
      </c>
      <c r="U18" s="60">
        <v>980</v>
      </c>
      <c r="V18" s="60">
        <v>1020</v>
      </c>
      <c r="W18" s="60">
        <v>1010</v>
      </c>
      <c r="X18" s="60">
        <v>1060</v>
      </c>
      <c r="Y18" s="60">
        <v>1240</v>
      </c>
      <c r="Z18" s="60">
        <v>1510</v>
      </c>
      <c r="AA18" s="60">
        <v>1750</v>
      </c>
      <c r="AB18" s="60">
        <v>2060</v>
      </c>
      <c r="AC18" s="60">
        <v>2050</v>
      </c>
      <c r="AD18" s="60">
        <v>1910</v>
      </c>
      <c r="AE18" s="60">
        <v>1890</v>
      </c>
      <c r="AF18" s="60">
        <v>1850</v>
      </c>
      <c r="AG18" s="60">
        <v>1960</v>
      </c>
      <c r="AH18" s="60">
        <v>1900</v>
      </c>
      <c r="AI18" s="60">
        <v>2100</v>
      </c>
      <c r="AJ18" s="60">
        <v>2630</v>
      </c>
      <c r="AK18" s="60">
        <v>3060</v>
      </c>
      <c r="AL18" s="60">
        <v>3089.9974017925738</v>
      </c>
      <c r="AM18" s="60">
        <v>3077.5190945102322</v>
      </c>
      <c r="AN18" s="60">
        <v>2991.9927267210583</v>
      </c>
      <c r="AO18" s="60">
        <v>2926.3389287989271</v>
      </c>
      <c r="AP18" s="60">
        <v>2935.7714872703382</v>
      </c>
      <c r="AQ18" s="60">
        <v>2982.2175905079948</v>
      </c>
      <c r="AR18" s="60">
        <v>3052.8660499949433</v>
      </c>
      <c r="AS18" s="60">
        <v>3130.1480686625041</v>
      </c>
      <c r="AT18" s="60">
        <v>3199.1223643656708</v>
      </c>
    </row>
    <row r="19" spans="1:46" x14ac:dyDescent="0.35">
      <c r="A19" s="3"/>
      <c r="B19" s="64" t="s">
        <v>49</v>
      </c>
      <c r="C19" s="19" t="s">
        <v>48</v>
      </c>
      <c r="D19" s="60" t="s">
        <v>235</v>
      </c>
      <c r="E19" s="60" t="s">
        <v>235</v>
      </c>
      <c r="F19" s="60" t="s">
        <v>235</v>
      </c>
      <c r="G19" s="60" t="s">
        <v>235</v>
      </c>
      <c r="H19" s="60" t="s">
        <v>235</v>
      </c>
      <c r="I19" s="60" t="s">
        <v>235</v>
      </c>
      <c r="J19" s="60" t="s">
        <v>235</v>
      </c>
      <c r="K19" s="60" t="s">
        <v>235</v>
      </c>
      <c r="L19" s="60">
        <v>655</v>
      </c>
      <c r="M19" s="60">
        <v>660</v>
      </c>
      <c r="N19" s="60">
        <v>666</v>
      </c>
      <c r="O19" s="60">
        <v>673</v>
      </c>
      <c r="P19" s="60">
        <v>679</v>
      </c>
      <c r="Q19" s="60">
        <v>684</v>
      </c>
      <c r="R19" s="60">
        <v>688</v>
      </c>
      <c r="S19" s="60">
        <v>806</v>
      </c>
      <c r="T19" s="60">
        <v>854</v>
      </c>
      <c r="U19" s="60">
        <v>914</v>
      </c>
      <c r="V19" s="60">
        <v>1020</v>
      </c>
      <c r="W19" s="60">
        <v>1030</v>
      </c>
      <c r="X19" s="60">
        <v>1110</v>
      </c>
      <c r="Y19" s="60">
        <v>1340</v>
      </c>
      <c r="Z19" s="60">
        <v>1650</v>
      </c>
      <c r="AA19" s="60">
        <v>1930</v>
      </c>
      <c r="AB19" s="60">
        <v>2270</v>
      </c>
      <c r="AC19" s="60">
        <v>2230</v>
      </c>
      <c r="AD19" s="60">
        <v>2080</v>
      </c>
      <c r="AE19" s="60">
        <v>2010</v>
      </c>
      <c r="AF19" s="60">
        <v>2060</v>
      </c>
      <c r="AG19" s="60">
        <v>2160</v>
      </c>
      <c r="AH19" s="60">
        <v>2080</v>
      </c>
      <c r="AI19" s="60">
        <v>2370</v>
      </c>
      <c r="AJ19" s="60">
        <v>2950</v>
      </c>
      <c r="AK19" s="60">
        <v>3440</v>
      </c>
      <c r="AL19" s="60">
        <v>3511.6287307047305</v>
      </c>
      <c r="AM19" s="60">
        <v>3496.0855696245599</v>
      </c>
      <c r="AN19" s="60">
        <v>3396.8693917337769</v>
      </c>
      <c r="AO19" s="60">
        <v>3321.2585461835506</v>
      </c>
      <c r="AP19" s="60">
        <v>3327.2144326290099</v>
      </c>
      <c r="AQ19" s="60">
        <v>3376.5008109749861</v>
      </c>
      <c r="AR19" s="60">
        <v>3453.844523834814</v>
      </c>
      <c r="AS19" s="60">
        <v>3539.1925409069113</v>
      </c>
      <c r="AT19" s="60">
        <v>3615.8972782359529</v>
      </c>
    </row>
    <row r="20" spans="1:46" x14ac:dyDescent="0.35">
      <c r="A20" s="3"/>
      <c r="B20" s="23" t="s">
        <v>50</v>
      </c>
      <c r="C20" s="19" t="s">
        <v>48</v>
      </c>
      <c r="D20" s="60" t="s">
        <v>235</v>
      </c>
      <c r="E20" s="60" t="s">
        <v>235</v>
      </c>
      <c r="F20" s="60" t="s">
        <v>235</v>
      </c>
      <c r="G20" s="60" t="s">
        <v>235</v>
      </c>
      <c r="H20" s="60" t="s">
        <v>235</v>
      </c>
      <c r="I20" s="60" t="s">
        <v>235</v>
      </c>
      <c r="J20" s="60" t="s">
        <v>235</v>
      </c>
      <c r="K20" s="60" t="s">
        <v>235</v>
      </c>
      <c r="L20" s="60">
        <v>1010</v>
      </c>
      <c r="M20" s="60">
        <v>1020</v>
      </c>
      <c r="N20" s="60">
        <v>1040</v>
      </c>
      <c r="O20" s="60">
        <v>1060</v>
      </c>
      <c r="P20" s="60">
        <v>1080</v>
      </c>
      <c r="Q20" s="60">
        <v>1080</v>
      </c>
      <c r="R20" s="60">
        <v>1080</v>
      </c>
      <c r="S20" s="60">
        <v>1180</v>
      </c>
      <c r="T20" s="60">
        <v>1200</v>
      </c>
      <c r="U20" s="60">
        <v>1260</v>
      </c>
      <c r="V20" s="60">
        <v>1450</v>
      </c>
      <c r="W20" s="60">
        <v>1470</v>
      </c>
      <c r="X20" s="60">
        <v>1540</v>
      </c>
      <c r="Y20" s="60">
        <v>1810</v>
      </c>
      <c r="Z20" s="60">
        <v>2250</v>
      </c>
      <c r="AA20" s="60">
        <v>2760</v>
      </c>
      <c r="AB20" s="60">
        <v>3300</v>
      </c>
      <c r="AC20" s="60">
        <v>3300</v>
      </c>
      <c r="AD20" s="60">
        <v>3050</v>
      </c>
      <c r="AE20" s="60">
        <v>2910</v>
      </c>
      <c r="AF20" s="60">
        <v>2980</v>
      </c>
      <c r="AG20" s="60">
        <v>3320</v>
      </c>
      <c r="AH20" s="60">
        <v>3270</v>
      </c>
      <c r="AI20" s="60">
        <v>3700</v>
      </c>
      <c r="AJ20" s="60">
        <v>4000</v>
      </c>
      <c r="AK20" s="60">
        <v>4700</v>
      </c>
      <c r="AL20" s="60">
        <v>5056.413567161936</v>
      </c>
      <c r="AM20" s="60">
        <v>5178.1917127818424</v>
      </c>
      <c r="AN20" s="60">
        <v>5132.9030542742721</v>
      </c>
      <c r="AO20" s="60">
        <v>5045.5273787080823</v>
      </c>
      <c r="AP20" s="60">
        <v>5022.488553679842</v>
      </c>
      <c r="AQ20" s="60">
        <v>5063.4207572145187</v>
      </c>
      <c r="AR20" s="60">
        <v>5154.485815421016</v>
      </c>
      <c r="AS20" s="60">
        <v>5271.6504963892085</v>
      </c>
      <c r="AT20" s="60">
        <v>5389.8261709876742</v>
      </c>
    </row>
    <row r="21" spans="1:46" x14ac:dyDescent="0.35">
      <c r="A21" s="3"/>
      <c r="B21" s="23" t="s">
        <v>51</v>
      </c>
      <c r="C21" s="19" t="s">
        <v>48</v>
      </c>
      <c r="D21" s="60" t="s">
        <v>235</v>
      </c>
      <c r="E21" s="60" t="s">
        <v>235</v>
      </c>
      <c r="F21" s="60" t="s">
        <v>235</v>
      </c>
      <c r="G21" s="60" t="s">
        <v>235</v>
      </c>
      <c r="H21" s="60" t="s">
        <v>235</v>
      </c>
      <c r="I21" s="60" t="s">
        <v>235</v>
      </c>
      <c r="J21" s="60" t="s">
        <v>235</v>
      </c>
      <c r="K21" s="60" t="s">
        <v>235</v>
      </c>
      <c r="L21" s="60">
        <v>620</v>
      </c>
      <c r="M21" s="60">
        <v>625</v>
      </c>
      <c r="N21" s="60">
        <v>630</v>
      </c>
      <c r="O21" s="60">
        <v>635</v>
      </c>
      <c r="P21" s="60">
        <v>640</v>
      </c>
      <c r="Q21" s="60">
        <v>645</v>
      </c>
      <c r="R21" s="60">
        <v>650</v>
      </c>
      <c r="S21" s="60">
        <v>770</v>
      </c>
      <c r="T21" s="60">
        <v>820</v>
      </c>
      <c r="U21" s="60">
        <v>880</v>
      </c>
      <c r="V21" s="60">
        <v>980</v>
      </c>
      <c r="W21" s="60">
        <v>981</v>
      </c>
      <c r="X21" s="60">
        <v>1060</v>
      </c>
      <c r="Y21" s="60">
        <v>1290</v>
      </c>
      <c r="Z21" s="60">
        <v>1590</v>
      </c>
      <c r="AA21" s="60">
        <v>1840</v>
      </c>
      <c r="AB21" s="60">
        <v>2160</v>
      </c>
      <c r="AC21" s="60">
        <v>2110</v>
      </c>
      <c r="AD21" s="60">
        <v>1970</v>
      </c>
      <c r="AE21" s="60">
        <v>1910</v>
      </c>
      <c r="AF21" s="60">
        <v>1960</v>
      </c>
      <c r="AG21" s="60">
        <v>2050</v>
      </c>
      <c r="AH21" s="60">
        <v>1970</v>
      </c>
      <c r="AI21" s="60">
        <v>2250</v>
      </c>
      <c r="AJ21" s="60">
        <v>2850</v>
      </c>
      <c r="AK21" s="60">
        <v>3320</v>
      </c>
      <c r="AL21" s="60">
        <v>3365.7168050585319</v>
      </c>
      <c r="AM21" s="60">
        <v>3338.6820714130304</v>
      </c>
      <c r="AN21" s="60">
        <v>3235.6695588840453</v>
      </c>
      <c r="AO21" s="60">
        <v>3161.6353349969427</v>
      </c>
      <c r="AP21" s="60">
        <v>3169.9970324494939</v>
      </c>
      <c r="AQ21" s="60">
        <v>3219.6105231990978</v>
      </c>
      <c r="AR21" s="60">
        <v>3295.198846607188</v>
      </c>
      <c r="AS21" s="60">
        <v>3377.1998318252613</v>
      </c>
      <c r="AT21" s="60">
        <v>3449.8077343525351</v>
      </c>
    </row>
    <row r="22" spans="1:46" x14ac:dyDescent="0.35">
      <c r="A22" s="3"/>
      <c r="B22" s="64" t="s">
        <v>52</v>
      </c>
      <c r="C22" s="19" t="s">
        <v>48</v>
      </c>
      <c r="D22" s="60" t="s">
        <v>235</v>
      </c>
      <c r="E22" s="60" t="s">
        <v>235</v>
      </c>
      <c r="F22" s="60" t="s">
        <v>235</v>
      </c>
      <c r="G22" s="60" t="s">
        <v>235</v>
      </c>
      <c r="H22" s="60" t="s">
        <v>235</v>
      </c>
      <c r="I22" s="60" t="s">
        <v>235</v>
      </c>
      <c r="J22" s="60" t="s">
        <v>235</v>
      </c>
      <c r="K22" s="60" t="s">
        <v>235</v>
      </c>
      <c r="L22" s="60">
        <v>367</v>
      </c>
      <c r="M22" s="60">
        <v>370</v>
      </c>
      <c r="N22" s="60">
        <v>380</v>
      </c>
      <c r="O22" s="60">
        <v>390</v>
      </c>
      <c r="P22" s="60">
        <v>400</v>
      </c>
      <c r="Q22" s="60">
        <v>410</v>
      </c>
      <c r="R22" s="60">
        <v>420</v>
      </c>
      <c r="S22" s="60">
        <v>500</v>
      </c>
      <c r="T22" s="60">
        <v>590</v>
      </c>
      <c r="U22" s="60">
        <v>660</v>
      </c>
      <c r="V22" s="60">
        <v>750</v>
      </c>
      <c r="W22" s="60">
        <v>735</v>
      </c>
      <c r="X22" s="60">
        <v>761</v>
      </c>
      <c r="Y22" s="60">
        <v>773</v>
      </c>
      <c r="Z22" s="60">
        <v>938</v>
      </c>
      <c r="AA22" s="60">
        <v>1150</v>
      </c>
      <c r="AB22" s="60">
        <v>1310</v>
      </c>
      <c r="AC22" s="60">
        <v>1400</v>
      </c>
      <c r="AD22" s="60">
        <v>1310</v>
      </c>
      <c r="AE22" s="60">
        <v>1310</v>
      </c>
      <c r="AF22" s="60">
        <v>1320</v>
      </c>
      <c r="AG22" s="60">
        <v>1390</v>
      </c>
      <c r="AH22" s="60">
        <v>1370</v>
      </c>
      <c r="AI22" s="60">
        <v>1500</v>
      </c>
      <c r="AJ22" s="60">
        <v>1850</v>
      </c>
      <c r="AK22" s="60">
        <v>2150</v>
      </c>
      <c r="AL22" s="60">
        <v>2268.699392560161</v>
      </c>
      <c r="AM22" s="60">
        <v>2299.1442775020819</v>
      </c>
      <c r="AN22" s="60">
        <v>2264.2323131851253</v>
      </c>
      <c r="AO22" s="60">
        <v>2219.3041265632519</v>
      </c>
      <c r="AP22" s="60">
        <v>2210.2244656241996</v>
      </c>
      <c r="AQ22" s="60">
        <v>2231.5022409560952</v>
      </c>
      <c r="AR22" s="60">
        <v>2274.7815013883974</v>
      </c>
      <c r="AS22" s="60">
        <v>2328.3463839411679</v>
      </c>
      <c r="AT22" s="60">
        <v>2380.7994369725666</v>
      </c>
    </row>
    <row r="23" spans="1:46" x14ac:dyDescent="0.35">
      <c r="A23" s="3"/>
      <c r="B23" s="22"/>
      <c r="C23" s="19"/>
      <c r="D23" s="68"/>
      <c r="E23" s="68"/>
      <c r="F23" s="68"/>
      <c r="G23" s="68"/>
      <c r="H23" s="68"/>
      <c r="I23" s="68"/>
      <c r="J23" s="68"/>
      <c r="K23" s="68"/>
      <c r="L23" s="68"/>
      <c r="M23" s="68"/>
      <c r="N23" s="68"/>
      <c r="O23" s="68"/>
      <c r="P23" s="68"/>
      <c r="Q23" s="68"/>
      <c r="R23" s="68"/>
      <c r="S23" s="68"/>
      <c r="T23" s="68"/>
      <c r="U23" s="68"/>
      <c r="V23" s="68"/>
      <c r="W23" s="68"/>
      <c r="X23" s="68"/>
      <c r="Y23" s="68"/>
      <c r="Z23" s="68"/>
      <c r="AA23" s="68"/>
      <c r="AB23" s="68"/>
      <c r="AC23" s="68"/>
      <c r="AD23" s="68"/>
      <c r="AE23" s="68"/>
      <c r="AF23" s="68"/>
      <c r="AG23" s="68"/>
      <c r="AH23" s="68"/>
      <c r="AI23" s="68"/>
      <c r="AJ23" s="68"/>
      <c r="AK23" s="68"/>
      <c r="AL23" s="68"/>
      <c r="AM23" s="68"/>
      <c r="AN23" s="68"/>
      <c r="AO23" s="68"/>
      <c r="AP23" s="68"/>
      <c r="AQ23" s="68"/>
      <c r="AR23" s="68"/>
      <c r="AS23" s="68"/>
      <c r="AT23" s="68"/>
    </row>
    <row r="24" spans="1:46" x14ac:dyDescent="0.35">
      <c r="A24" s="3"/>
      <c r="B24" s="66" t="s">
        <v>53</v>
      </c>
      <c r="C24" s="19"/>
      <c r="D24" s="68"/>
      <c r="E24" s="68"/>
      <c r="F24" s="68"/>
      <c r="G24" s="68"/>
      <c r="H24" s="68"/>
      <c r="I24" s="68"/>
      <c r="J24" s="68"/>
      <c r="K24" s="68"/>
      <c r="L24" s="68"/>
      <c r="M24" s="68"/>
      <c r="N24" s="68"/>
      <c r="O24" s="68"/>
      <c r="P24" s="68"/>
      <c r="Q24" s="68"/>
      <c r="R24" s="68"/>
      <c r="S24" s="68"/>
      <c r="T24" s="68"/>
      <c r="U24" s="68"/>
      <c r="V24" s="68"/>
      <c r="W24" s="68"/>
      <c r="X24" s="68"/>
      <c r="Y24" s="68"/>
      <c r="Z24" s="68"/>
      <c r="AA24" s="68"/>
      <c r="AB24" s="68"/>
      <c r="AC24" s="68"/>
      <c r="AD24" s="68"/>
      <c r="AE24" s="68"/>
      <c r="AF24" s="68"/>
      <c r="AG24" s="68"/>
      <c r="AH24" s="68"/>
      <c r="AI24" s="68"/>
      <c r="AJ24" s="68"/>
      <c r="AK24" s="68"/>
      <c r="AL24" s="68"/>
      <c r="AM24" s="68"/>
      <c r="AN24" s="68"/>
      <c r="AO24" s="68"/>
      <c r="AP24" s="68"/>
      <c r="AQ24" s="68"/>
      <c r="AR24" s="68"/>
      <c r="AS24" s="68"/>
      <c r="AT24" s="68"/>
    </row>
    <row r="25" spans="1:46" x14ac:dyDescent="0.35">
      <c r="A25" s="3"/>
      <c r="B25" s="22" t="s">
        <v>49</v>
      </c>
      <c r="C25" s="19" t="s">
        <v>48</v>
      </c>
      <c r="D25" s="60" t="s">
        <v>235</v>
      </c>
      <c r="E25" s="60" t="s">
        <v>235</v>
      </c>
      <c r="F25" s="60" t="s">
        <v>235</v>
      </c>
      <c r="G25" s="60" t="s">
        <v>235</v>
      </c>
      <c r="H25" s="60" t="s">
        <v>235</v>
      </c>
      <c r="I25" s="60" t="s">
        <v>235</v>
      </c>
      <c r="J25" s="60" t="s">
        <v>235</v>
      </c>
      <c r="K25" s="60" t="s">
        <v>235</v>
      </c>
      <c r="L25" s="60">
        <v>36.799999999999997</v>
      </c>
      <c r="M25" s="60">
        <v>36</v>
      </c>
      <c r="N25" s="60">
        <v>36.5</v>
      </c>
      <c r="O25" s="60">
        <v>39</v>
      </c>
      <c r="P25" s="60">
        <v>39</v>
      </c>
      <c r="Q25" s="60">
        <v>39</v>
      </c>
      <c r="R25" s="60">
        <v>41</v>
      </c>
      <c r="S25" s="60">
        <v>42</v>
      </c>
      <c r="T25" s="60">
        <v>44</v>
      </c>
      <c r="U25" s="60">
        <v>45</v>
      </c>
      <c r="V25" s="60">
        <v>47.5</v>
      </c>
      <c r="W25" s="60">
        <v>48</v>
      </c>
      <c r="X25" s="60">
        <v>50</v>
      </c>
      <c r="Y25" s="60">
        <v>50.5</v>
      </c>
      <c r="Z25" s="60">
        <v>60.5</v>
      </c>
      <c r="AA25" s="60">
        <v>62.5</v>
      </c>
      <c r="AB25" s="60">
        <v>62</v>
      </c>
      <c r="AC25" s="60">
        <v>65.5</v>
      </c>
      <c r="AD25" s="60">
        <v>64</v>
      </c>
      <c r="AE25" s="60">
        <v>64</v>
      </c>
      <c r="AF25" s="60">
        <v>66.5</v>
      </c>
      <c r="AG25" s="60">
        <v>64.5</v>
      </c>
      <c r="AH25" s="60">
        <v>65</v>
      </c>
      <c r="AI25" s="60">
        <v>65.5</v>
      </c>
      <c r="AJ25" s="60">
        <v>69.5</v>
      </c>
      <c r="AK25" s="60">
        <v>72.5</v>
      </c>
      <c r="AL25" s="60">
        <v>77.017375672640839</v>
      </c>
      <c r="AM25" s="60">
        <v>79.069501853314662</v>
      </c>
      <c r="AN25" s="60">
        <v>78.937358698729881</v>
      </c>
      <c r="AO25" s="60">
        <v>78.115655263111407</v>
      </c>
      <c r="AP25" s="60">
        <v>77.868063495614322</v>
      </c>
      <c r="AQ25" s="60">
        <v>78.292070354349036</v>
      </c>
      <c r="AR25" s="60">
        <v>79.273147850496699</v>
      </c>
      <c r="AS25" s="60">
        <v>80.56068357666264</v>
      </c>
      <c r="AT25" s="60">
        <v>81.879358816655227</v>
      </c>
    </row>
    <row r="26" spans="1:46" x14ac:dyDescent="0.35">
      <c r="A26" s="3"/>
      <c r="B26" s="64" t="s">
        <v>50</v>
      </c>
      <c r="C26" s="19" t="s">
        <v>48</v>
      </c>
      <c r="D26" s="60" t="s">
        <v>235</v>
      </c>
      <c r="E26" s="60" t="s">
        <v>235</v>
      </c>
      <c r="F26" s="60" t="s">
        <v>235</v>
      </c>
      <c r="G26" s="60" t="s">
        <v>235</v>
      </c>
      <c r="H26" s="60" t="s">
        <v>235</v>
      </c>
      <c r="I26" s="60" t="s">
        <v>235</v>
      </c>
      <c r="J26" s="60">
        <v>66.3</v>
      </c>
      <c r="K26" s="60">
        <v>69</v>
      </c>
      <c r="L26" s="60">
        <v>67</v>
      </c>
      <c r="M26" s="60">
        <v>66</v>
      </c>
      <c r="N26" s="60">
        <v>67</v>
      </c>
      <c r="O26" s="60">
        <v>72</v>
      </c>
      <c r="P26" s="60">
        <v>70</v>
      </c>
      <c r="Q26" s="60">
        <v>68</v>
      </c>
      <c r="R26" s="60">
        <v>72</v>
      </c>
      <c r="S26" s="60">
        <v>73</v>
      </c>
      <c r="T26" s="60">
        <v>74</v>
      </c>
      <c r="U26" s="60">
        <v>82</v>
      </c>
      <c r="V26" s="60">
        <v>92</v>
      </c>
      <c r="W26" s="60">
        <v>89</v>
      </c>
      <c r="X26" s="60">
        <v>95</v>
      </c>
      <c r="Y26" s="60">
        <v>105</v>
      </c>
      <c r="Z26" s="60">
        <v>119</v>
      </c>
      <c r="AA26" s="60">
        <v>137</v>
      </c>
      <c r="AB26" s="60">
        <v>126</v>
      </c>
      <c r="AC26" s="60">
        <v>124</v>
      </c>
      <c r="AD26" s="60">
        <v>129</v>
      </c>
      <c r="AE26" s="60">
        <v>128</v>
      </c>
      <c r="AF26" s="60">
        <v>131</v>
      </c>
      <c r="AG26" s="60">
        <v>128</v>
      </c>
      <c r="AH26" s="60">
        <v>129</v>
      </c>
      <c r="AI26" s="60">
        <v>139</v>
      </c>
      <c r="AJ26" s="60">
        <v>143</v>
      </c>
      <c r="AK26" s="60">
        <v>154</v>
      </c>
      <c r="AL26" s="60">
        <v>163.56961280014949</v>
      </c>
      <c r="AM26" s="60">
        <v>169.61823931979234</v>
      </c>
      <c r="AN26" s="60">
        <v>170.89534643698781</v>
      </c>
      <c r="AO26" s="60">
        <v>169.75091063399128</v>
      </c>
      <c r="AP26" s="60">
        <v>169.02367404017883</v>
      </c>
      <c r="AQ26" s="60">
        <v>169.59715067205192</v>
      </c>
      <c r="AR26" s="60">
        <v>171.4882495574299</v>
      </c>
      <c r="AS26" s="60">
        <v>174.25475671483051</v>
      </c>
      <c r="AT26" s="60">
        <v>177.29563882508972</v>
      </c>
    </row>
    <row r="27" spans="1:46" x14ac:dyDescent="0.35">
      <c r="A27" s="3"/>
      <c r="B27" s="64" t="s">
        <v>51</v>
      </c>
      <c r="C27" s="19" t="s">
        <v>48</v>
      </c>
      <c r="D27" s="60" t="s">
        <v>235</v>
      </c>
      <c r="E27" s="60" t="s">
        <v>235</v>
      </c>
      <c r="F27" s="60" t="s">
        <v>235</v>
      </c>
      <c r="G27" s="60" t="s">
        <v>235</v>
      </c>
      <c r="H27" s="60">
        <v>32.6</v>
      </c>
      <c r="I27" s="60">
        <v>35.5</v>
      </c>
      <c r="J27" s="60">
        <v>32.700000000000003</v>
      </c>
      <c r="K27" s="60">
        <v>34.5</v>
      </c>
      <c r="L27" s="60">
        <v>35.5</v>
      </c>
      <c r="M27" s="60">
        <v>35</v>
      </c>
      <c r="N27" s="60">
        <v>35.5</v>
      </c>
      <c r="O27" s="60">
        <v>36</v>
      </c>
      <c r="P27" s="60">
        <v>36</v>
      </c>
      <c r="Q27" s="60">
        <v>36</v>
      </c>
      <c r="R27" s="60">
        <v>37.5</v>
      </c>
      <c r="S27" s="60">
        <v>38.5</v>
      </c>
      <c r="T27" s="60">
        <v>39</v>
      </c>
      <c r="U27" s="60">
        <v>41</v>
      </c>
      <c r="V27" s="60">
        <v>42.5</v>
      </c>
      <c r="W27" s="60">
        <v>43.5</v>
      </c>
      <c r="X27" s="60">
        <v>43.5</v>
      </c>
      <c r="Y27" s="60">
        <v>44</v>
      </c>
      <c r="Z27" s="60">
        <v>52.5</v>
      </c>
      <c r="AA27" s="60">
        <v>53</v>
      </c>
      <c r="AB27" s="60">
        <v>54</v>
      </c>
      <c r="AC27" s="60">
        <v>58</v>
      </c>
      <c r="AD27" s="60">
        <v>56</v>
      </c>
      <c r="AE27" s="60">
        <v>56</v>
      </c>
      <c r="AF27" s="60">
        <v>58</v>
      </c>
      <c r="AG27" s="60">
        <v>57</v>
      </c>
      <c r="AH27" s="60">
        <v>56</v>
      </c>
      <c r="AI27" s="60">
        <v>58</v>
      </c>
      <c r="AJ27" s="60">
        <v>61.5</v>
      </c>
      <c r="AK27" s="60">
        <v>62.5</v>
      </c>
      <c r="AL27" s="60">
        <v>66.925077798314305</v>
      </c>
      <c r="AM27" s="60">
        <v>68.404376640944633</v>
      </c>
      <c r="AN27" s="60">
        <v>68.105490740293391</v>
      </c>
      <c r="AO27" s="60">
        <v>67.357064763728644</v>
      </c>
      <c r="AP27" s="60">
        <v>67.178275246898465</v>
      </c>
      <c r="AQ27" s="60">
        <v>67.566555059688753</v>
      </c>
      <c r="AR27" s="60">
        <v>68.396034227377456</v>
      </c>
      <c r="AS27" s="60">
        <v>69.449833189677477</v>
      </c>
      <c r="AT27" s="60">
        <v>70.503769962675705</v>
      </c>
    </row>
    <row r="28" spans="1:46" x14ac:dyDescent="0.35">
      <c r="A28" s="3"/>
      <c r="B28" s="22" t="s">
        <v>52</v>
      </c>
      <c r="C28" s="19" t="s">
        <v>48</v>
      </c>
      <c r="D28" s="60" t="s">
        <v>235</v>
      </c>
      <c r="E28" s="60" t="s">
        <v>235</v>
      </c>
      <c r="F28" s="60" t="s">
        <v>235</v>
      </c>
      <c r="G28" s="60" t="s">
        <v>235</v>
      </c>
      <c r="H28" s="60">
        <v>12.2</v>
      </c>
      <c r="I28" s="60">
        <v>11.7</v>
      </c>
      <c r="J28" s="60">
        <v>11.9</v>
      </c>
      <c r="K28" s="60">
        <v>11.6</v>
      </c>
      <c r="L28" s="60">
        <v>13</v>
      </c>
      <c r="M28" s="60">
        <v>13.3</v>
      </c>
      <c r="N28" s="60">
        <v>12.8</v>
      </c>
      <c r="O28" s="60">
        <v>12.6</v>
      </c>
      <c r="P28" s="60">
        <v>12.6</v>
      </c>
      <c r="Q28" s="60">
        <v>12.6</v>
      </c>
      <c r="R28" s="60">
        <v>13.2</v>
      </c>
      <c r="S28" s="60">
        <v>13.4</v>
      </c>
      <c r="T28" s="60">
        <v>13.7</v>
      </c>
      <c r="U28" s="60">
        <v>14.5</v>
      </c>
      <c r="V28" s="60">
        <v>15.5</v>
      </c>
      <c r="W28" s="60">
        <v>15.5</v>
      </c>
      <c r="X28" s="60">
        <v>15.5</v>
      </c>
      <c r="Y28" s="60">
        <v>16</v>
      </c>
      <c r="Z28" s="60">
        <v>16.5</v>
      </c>
      <c r="AA28" s="60">
        <v>17.5</v>
      </c>
      <c r="AB28" s="60">
        <v>17.5</v>
      </c>
      <c r="AC28" s="60">
        <v>20</v>
      </c>
      <c r="AD28" s="60">
        <v>19</v>
      </c>
      <c r="AE28" s="60">
        <v>19</v>
      </c>
      <c r="AF28" s="60">
        <v>19.5</v>
      </c>
      <c r="AG28" s="60">
        <v>19</v>
      </c>
      <c r="AH28" s="60">
        <v>19.5</v>
      </c>
      <c r="AI28" s="60">
        <v>20</v>
      </c>
      <c r="AJ28" s="60">
        <v>21</v>
      </c>
      <c r="AK28" s="60">
        <v>22</v>
      </c>
      <c r="AL28" s="60">
        <v>22.888708383597486</v>
      </c>
      <c r="AM28" s="60">
        <v>23.465929869967226</v>
      </c>
      <c r="AN28" s="60">
        <v>23.566664810747184</v>
      </c>
      <c r="AO28" s="60">
        <v>23.432702440283816</v>
      </c>
      <c r="AP28" s="60">
        <v>23.355312652652607</v>
      </c>
      <c r="AQ28" s="60">
        <v>23.417594230528579</v>
      </c>
      <c r="AR28" s="60">
        <v>23.61601888276401</v>
      </c>
      <c r="AS28" s="60">
        <v>23.902369333509778</v>
      </c>
      <c r="AT28" s="60">
        <v>24.214003518799998</v>
      </c>
    </row>
    <row r="29" spans="1:46" x14ac:dyDescent="0.35">
      <c r="A29" s="3"/>
      <c r="B29" s="22"/>
      <c r="C29" s="19"/>
      <c r="D29" s="60"/>
      <c r="E29" s="60"/>
      <c r="F29" s="60"/>
      <c r="G29" s="60"/>
      <c r="H29" s="60"/>
      <c r="I29" s="60"/>
      <c r="J29" s="60"/>
      <c r="K29" s="60"/>
      <c r="L29" s="60"/>
      <c r="M29" s="60"/>
      <c r="N29" s="60"/>
      <c r="O29" s="60"/>
      <c r="P29" s="60"/>
      <c r="Q29" s="60"/>
      <c r="R29" s="60"/>
      <c r="S29" s="60"/>
      <c r="T29" s="60"/>
      <c r="U29" s="60"/>
      <c r="V29" s="60"/>
      <c r="W29" s="60"/>
      <c r="X29" s="60"/>
      <c r="Y29" s="60"/>
      <c r="Z29" s="60"/>
      <c r="AA29" s="60"/>
      <c r="AB29" s="60"/>
      <c r="AC29" s="60"/>
      <c r="AD29" s="60"/>
      <c r="AE29" s="60"/>
      <c r="AF29" s="60"/>
      <c r="AG29" s="60"/>
      <c r="AH29" s="60"/>
      <c r="AI29" s="60"/>
      <c r="AJ29" s="60"/>
      <c r="AK29" s="60"/>
      <c r="AL29" s="60"/>
      <c r="AM29" s="60"/>
      <c r="AN29" s="60"/>
      <c r="AO29" s="60"/>
      <c r="AP29" s="60"/>
      <c r="AQ29" s="60"/>
      <c r="AR29" s="60"/>
      <c r="AS29" s="60"/>
      <c r="AT29" s="60"/>
    </row>
    <row r="30" spans="1:46" x14ac:dyDescent="0.35">
      <c r="A30" s="3"/>
      <c r="B30" s="66" t="s">
        <v>54</v>
      </c>
      <c r="C30" s="19" t="s">
        <v>48</v>
      </c>
      <c r="D30" s="60">
        <v>52.79</v>
      </c>
      <c r="E30" s="60">
        <v>52.79</v>
      </c>
      <c r="F30" s="60">
        <v>52.8</v>
      </c>
      <c r="G30" s="60">
        <v>52.8</v>
      </c>
      <c r="H30" s="60">
        <v>52.8</v>
      </c>
      <c r="I30" s="60">
        <v>52.8</v>
      </c>
      <c r="J30" s="60">
        <v>52.73</v>
      </c>
      <c r="K30" s="60">
        <v>52.63</v>
      </c>
      <c r="L30" s="60">
        <v>42.7</v>
      </c>
      <c r="M30" s="60">
        <v>40.44</v>
      </c>
      <c r="N30" s="60">
        <v>38.42</v>
      </c>
      <c r="O30" s="60">
        <v>38.65</v>
      </c>
      <c r="P30" s="60">
        <v>38.72</v>
      </c>
      <c r="Q30" s="60">
        <v>38.75</v>
      </c>
      <c r="R30" s="60">
        <v>38.71</v>
      </c>
      <c r="S30" s="60">
        <v>38.81</v>
      </c>
      <c r="T30" s="60">
        <v>39.06</v>
      </c>
      <c r="U30" s="60">
        <v>39.26</v>
      </c>
      <c r="V30" s="60">
        <v>39.35</v>
      </c>
      <c r="W30" s="60">
        <v>39.549999999999997</v>
      </c>
      <c r="X30" s="60">
        <v>39.9</v>
      </c>
      <c r="Y30" s="60">
        <v>40.15</v>
      </c>
      <c r="Z30" s="60">
        <v>40.61</v>
      </c>
      <c r="AA30" s="60">
        <v>41.09</v>
      </c>
      <c r="AB30" s="60">
        <v>42</v>
      </c>
      <c r="AC30" s="60">
        <v>42.12</v>
      </c>
      <c r="AD30" s="60">
        <v>42.44</v>
      </c>
      <c r="AE30" s="60">
        <v>43.02</v>
      </c>
      <c r="AF30" s="60">
        <v>43.86</v>
      </c>
      <c r="AG30" s="60">
        <v>44.12</v>
      </c>
      <c r="AH30" s="60">
        <v>44.16</v>
      </c>
      <c r="AI30" s="60">
        <v>43.2</v>
      </c>
      <c r="AJ30" s="60">
        <v>43.16</v>
      </c>
      <c r="AK30" s="60">
        <v>41.61</v>
      </c>
      <c r="AL30" s="60">
        <v>39.801511499497359</v>
      </c>
      <c r="AM30" s="60">
        <v>38.9963669105748</v>
      </c>
      <c r="AN30" s="60">
        <v>38.364464078931476</v>
      </c>
      <c r="AO30" s="60">
        <v>37.795822030133223</v>
      </c>
      <c r="AP30" s="60">
        <v>37.762430995907359</v>
      </c>
      <c r="AQ30" s="60">
        <v>37.712718291985439</v>
      </c>
      <c r="AR30" s="60">
        <v>37.777381508122943</v>
      </c>
      <c r="AS30" s="60">
        <v>37.735756468716374</v>
      </c>
      <c r="AT30" s="60">
        <v>37.637489268909874</v>
      </c>
    </row>
    <row r="31" spans="1:46" x14ac:dyDescent="0.35">
      <c r="A31" s="3"/>
      <c r="B31" s="22" t="s">
        <v>41</v>
      </c>
      <c r="C31" s="19" t="s">
        <v>48</v>
      </c>
      <c r="D31" s="67" t="s">
        <v>42</v>
      </c>
      <c r="E31" s="67" t="s">
        <v>42</v>
      </c>
      <c r="F31" s="67" t="s">
        <v>42</v>
      </c>
      <c r="G31" s="67" t="s">
        <v>42</v>
      </c>
      <c r="H31" s="67" t="s">
        <v>42</v>
      </c>
      <c r="I31" s="67" t="s">
        <v>42</v>
      </c>
      <c r="J31" s="67" t="s">
        <v>42</v>
      </c>
      <c r="K31" s="67" t="s">
        <v>42</v>
      </c>
      <c r="L31" s="67" t="s">
        <v>42</v>
      </c>
      <c r="M31" s="67" t="s">
        <v>42</v>
      </c>
      <c r="N31" s="67" t="s">
        <v>42</v>
      </c>
      <c r="O31" s="60">
        <v>38.369999999999997</v>
      </c>
      <c r="P31" s="60">
        <v>38.35</v>
      </c>
      <c r="Q31" s="67" t="s">
        <v>42</v>
      </c>
      <c r="R31" s="60">
        <v>38.26</v>
      </c>
      <c r="S31" s="60">
        <v>38.299999999999997</v>
      </c>
      <c r="T31" s="60">
        <v>38.49</v>
      </c>
      <c r="U31" s="60">
        <v>38.69</v>
      </c>
      <c r="V31" s="60">
        <v>38.72</v>
      </c>
      <c r="W31" s="60">
        <v>38.69</v>
      </c>
      <c r="X31" s="60">
        <v>38.880000000000003</v>
      </c>
      <c r="Y31" s="60">
        <v>39.119999999999997</v>
      </c>
      <c r="Z31" s="60">
        <v>39.409999999999997</v>
      </c>
      <c r="AA31" s="60">
        <v>39.82</v>
      </c>
      <c r="AB31" s="60">
        <v>40.659999999999997</v>
      </c>
      <c r="AC31" s="60">
        <v>40.590000000000003</v>
      </c>
      <c r="AD31" s="60">
        <v>40.49</v>
      </c>
      <c r="AE31" s="60">
        <v>40.64</v>
      </c>
      <c r="AF31" s="60">
        <v>41.03</v>
      </c>
      <c r="AG31" s="60">
        <v>40.96</v>
      </c>
      <c r="AH31" s="60">
        <v>40.94</v>
      </c>
      <c r="AI31" s="60">
        <v>40.15</v>
      </c>
      <c r="AJ31" s="60">
        <v>41.47</v>
      </c>
      <c r="AK31" s="60">
        <v>42.85</v>
      </c>
      <c r="AL31" s="60">
        <v>42.491231865417475</v>
      </c>
      <c r="AM31" s="60">
        <v>42.471178945579638</v>
      </c>
      <c r="AN31" s="60">
        <v>42.43868916565355</v>
      </c>
      <c r="AO31" s="60">
        <v>42.119100763759683</v>
      </c>
      <c r="AP31" s="60">
        <v>42.096382696728483</v>
      </c>
      <c r="AQ31" s="60">
        <v>42.051745287841676</v>
      </c>
      <c r="AR31" s="60">
        <v>42.074976049199904</v>
      </c>
      <c r="AS31" s="60">
        <v>42.018486681012853</v>
      </c>
      <c r="AT31" s="60">
        <v>41.858938558258231</v>
      </c>
    </row>
    <row r="32" spans="1:46" x14ac:dyDescent="0.35">
      <c r="A32" s="3"/>
      <c r="B32" s="22" t="s">
        <v>43</v>
      </c>
      <c r="C32" s="19" t="s">
        <v>48</v>
      </c>
      <c r="D32" s="67" t="s">
        <v>42</v>
      </c>
      <c r="E32" s="67" t="s">
        <v>42</v>
      </c>
      <c r="F32" s="67" t="s">
        <v>42</v>
      </c>
      <c r="G32" s="67" t="s">
        <v>42</v>
      </c>
      <c r="H32" s="67" t="s">
        <v>42</v>
      </c>
      <c r="I32" s="67" t="s">
        <v>42</v>
      </c>
      <c r="J32" s="67" t="s">
        <v>42</v>
      </c>
      <c r="K32" s="67" t="s">
        <v>42</v>
      </c>
      <c r="L32" s="67" t="s">
        <v>42</v>
      </c>
      <c r="M32" s="67" t="s">
        <v>42</v>
      </c>
      <c r="N32" s="67" t="s">
        <v>42</v>
      </c>
      <c r="O32" s="60">
        <v>62.73</v>
      </c>
      <c r="P32" s="60">
        <v>62.94</v>
      </c>
      <c r="Q32" s="67" t="s">
        <v>42</v>
      </c>
      <c r="R32" s="60">
        <v>63.71</v>
      </c>
      <c r="S32" s="60">
        <v>61.58</v>
      </c>
      <c r="T32" s="60">
        <v>59.29</v>
      </c>
      <c r="U32" s="60">
        <v>58.66</v>
      </c>
      <c r="V32" s="60">
        <v>58.91</v>
      </c>
      <c r="W32" s="60">
        <v>63.07</v>
      </c>
      <c r="X32" s="60">
        <v>61.77</v>
      </c>
      <c r="Y32" s="60">
        <v>61.21</v>
      </c>
      <c r="Z32" s="60">
        <v>56.99</v>
      </c>
      <c r="AA32" s="60">
        <v>56.6</v>
      </c>
      <c r="AB32" s="60">
        <v>57.31</v>
      </c>
      <c r="AC32" s="60">
        <v>57.23</v>
      </c>
      <c r="AD32" s="60">
        <v>58.6</v>
      </c>
      <c r="AE32" s="60">
        <v>60.03</v>
      </c>
      <c r="AF32" s="60">
        <v>59.68</v>
      </c>
      <c r="AG32" s="60">
        <v>62.49</v>
      </c>
      <c r="AH32" s="60">
        <v>62.68</v>
      </c>
      <c r="AI32" s="60">
        <v>63.04</v>
      </c>
      <c r="AJ32" s="60">
        <v>61.24</v>
      </c>
      <c r="AK32" s="60">
        <v>60.91</v>
      </c>
      <c r="AL32" s="60">
        <v>63.746164799668492</v>
      </c>
      <c r="AM32" s="60">
        <v>63.350183409022492</v>
      </c>
      <c r="AN32" s="60">
        <v>62.775496563514139</v>
      </c>
      <c r="AO32" s="60">
        <v>62.297968219047164</v>
      </c>
      <c r="AP32" s="60">
        <v>62.000781324248123</v>
      </c>
      <c r="AQ32" s="60">
        <v>61.86689552638461</v>
      </c>
      <c r="AR32" s="60">
        <v>61.758389265434943</v>
      </c>
      <c r="AS32" s="60">
        <v>61.737522639381268</v>
      </c>
      <c r="AT32" s="60">
        <v>61.593489902677874</v>
      </c>
    </row>
    <row r="33" spans="1:46" x14ac:dyDescent="0.35">
      <c r="A33" s="3"/>
      <c r="B33" s="22" t="s">
        <v>44</v>
      </c>
      <c r="C33" s="19" t="s">
        <v>48</v>
      </c>
      <c r="D33" s="67" t="s">
        <v>42</v>
      </c>
      <c r="E33" s="67" t="s">
        <v>42</v>
      </c>
      <c r="F33" s="67" t="s">
        <v>42</v>
      </c>
      <c r="G33" s="67" t="s">
        <v>42</v>
      </c>
      <c r="H33" s="67" t="s">
        <v>42</v>
      </c>
      <c r="I33" s="67" t="s">
        <v>42</v>
      </c>
      <c r="J33" s="67" t="s">
        <v>42</v>
      </c>
      <c r="K33" s="67" t="s">
        <v>42</v>
      </c>
      <c r="L33" s="67" t="s">
        <v>42</v>
      </c>
      <c r="M33" s="67" t="s">
        <v>42</v>
      </c>
      <c r="N33" s="67" t="s">
        <v>42</v>
      </c>
      <c r="O33" s="67" t="s">
        <v>42</v>
      </c>
      <c r="P33" s="67" t="s">
        <v>42</v>
      </c>
      <c r="Q33" s="67" t="s">
        <v>42</v>
      </c>
      <c r="R33" s="67" t="s">
        <v>42</v>
      </c>
      <c r="S33" s="67" t="s">
        <v>42</v>
      </c>
      <c r="T33" s="67" t="s">
        <v>42</v>
      </c>
      <c r="U33" s="67" t="s">
        <v>42</v>
      </c>
      <c r="V33" s="67" t="s">
        <v>42</v>
      </c>
      <c r="W33" s="67" t="s">
        <v>42</v>
      </c>
      <c r="X33" s="67" t="s">
        <v>42</v>
      </c>
      <c r="Y33" s="67" t="s">
        <v>42</v>
      </c>
      <c r="Z33" s="67" t="s">
        <v>42</v>
      </c>
      <c r="AA33" s="67" t="s">
        <v>42</v>
      </c>
      <c r="AB33" s="67" t="s">
        <v>42</v>
      </c>
      <c r="AC33" s="67" t="s">
        <v>42</v>
      </c>
      <c r="AD33" s="67" t="s">
        <v>42</v>
      </c>
      <c r="AE33" s="60">
        <v>16.2</v>
      </c>
      <c r="AF33" s="60">
        <v>15.72</v>
      </c>
      <c r="AG33" s="60">
        <v>10.88</v>
      </c>
      <c r="AH33" s="60">
        <v>10.88</v>
      </c>
      <c r="AI33" s="60">
        <v>10.25</v>
      </c>
      <c r="AJ33" s="60">
        <v>16.39</v>
      </c>
      <c r="AK33" s="60">
        <v>16.98</v>
      </c>
      <c r="AL33" s="60">
        <v>15.717144163610129</v>
      </c>
      <c r="AM33" s="60">
        <v>15.940080271781085</v>
      </c>
      <c r="AN33" s="60">
        <v>16.130904437596868</v>
      </c>
      <c r="AO33" s="60">
        <v>16.321680818304181</v>
      </c>
      <c r="AP33" s="60">
        <v>16.490138432816032</v>
      </c>
      <c r="AQ33" s="60">
        <v>16.656782018281106</v>
      </c>
      <c r="AR33" s="60">
        <v>16.791127005511786</v>
      </c>
      <c r="AS33" s="60">
        <v>16.932706763137311</v>
      </c>
      <c r="AT33" s="60">
        <v>17.125063262186597</v>
      </c>
    </row>
    <row r="34" spans="1:46" ht="15" thickBot="1" x14ac:dyDescent="0.4">
      <c r="A34" s="3"/>
      <c r="B34" s="25"/>
      <c r="C34" s="26"/>
      <c r="D34" s="25"/>
      <c r="E34" s="25"/>
      <c r="F34" s="25"/>
      <c r="G34" s="25"/>
      <c r="H34" s="25"/>
      <c r="I34" s="25"/>
      <c r="J34" s="25"/>
      <c r="K34" s="25"/>
      <c r="L34" s="25"/>
      <c r="M34" s="25"/>
      <c r="N34" s="25"/>
      <c r="O34" s="25"/>
      <c r="P34" s="25"/>
      <c r="Q34" s="25"/>
      <c r="R34" s="25"/>
      <c r="S34" s="25"/>
      <c r="T34" s="25"/>
      <c r="U34" s="25"/>
      <c r="V34" s="25"/>
      <c r="W34" s="25"/>
      <c r="X34" s="25"/>
      <c r="Y34" s="25"/>
      <c r="Z34" s="25"/>
      <c r="AA34" s="25"/>
      <c r="AB34" s="25"/>
      <c r="AC34" s="25"/>
      <c r="AD34" s="25"/>
      <c r="AE34" s="25"/>
      <c r="AF34" s="25"/>
      <c r="AG34" s="25"/>
      <c r="AH34" s="25"/>
      <c r="AI34" s="25"/>
      <c r="AJ34" s="25"/>
      <c r="AK34" s="25"/>
      <c r="AL34" s="25"/>
      <c r="AM34" s="25"/>
      <c r="AN34" s="25"/>
      <c r="AO34" s="25"/>
      <c r="AP34" s="25"/>
      <c r="AQ34" s="25"/>
      <c r="AR34" s="25"/>
      <c r="AS34" s="25"/>
      <c r="AT34" s="25"/>
    </row>
    <row r="35" spans="1:46" x14ac:dyDescent="0.35">
      <c r="A35" s="3"/>
      <c r="B35" s="3"/>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row>
  </sheetData>
  <hyperlinks>
    <hyperlink ref="A1" location="TOC!A1" display="TOC" xr:uid="{D84B0500-C337-464F-9DEC-BBF3DE1D5A2B}"/>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8615E9-7A55-45F6-A233-9AFD135BF863}">
  <dimension ref="A1:AT44"/>
  <sheetViews>
    <sheetView zoomScale="60" zoomScaleNormal="60" workbookViewId="0">
      <pane xSplit="3" topLeftCell="AI1" activePane="topRight" state="frozen"/>
      <selection pane="topRight" activeCell="F28" sqref="F28"/>
    </sheetView>
  </sheetViews>
  <sheetFormatPr defaultRowHeight="14.5" x14ac:dyDescent="0.35"/>
  <cols>
    <col min="2" max="2" width="52.08984375" customWidth="1"/>
    <col min="3" max="3" width="16" bestFit="1" customWidth="1"/>
    <col min="4" max="35" width="11.6328125" customWidth="1"/>
    <col min="36" max="45" width="10.453125" bestFit="1" customWidth="1"/>
  </cols>
  <sheetData>
    <row r="1" spans="1:46" x14ac:dyDescent="0.35">
      <c r="A1" s="52" t="s">
        <v>236</v>
      </c>
      <c r="B1" s="53"/>
      <c r="C1" s="53"/>
      <c r="D1" s="53"/>
      <c r="E1" s="53"/>
      <c r="F1" s="53"/>
      <c r="G1" s="53"/>
      <c r="H1" s="53"/>
      <c r="I1" s="53"/>
      <c r="J1" s="53"/>
      <c r="K1" s="53"/>
      <c r="L1" s="53"/>
      <c r="M1" s="53"/>
      <c r="N1" s="53"/>
      <c r="O1" s="53"/>
      <c r="P1" s="53"/>
      <c r="Q1" s="53"/>
      <c r="R1" s="53"/>
      <c r="S1" s="53"/>
      <c r="T1" s="53"/>
      <c r="U1" s="53"/>
      <c r="V1" s="53"/>
      <c r="W1" s="53"/>
      <c r="X1" s="53"/>
      <c r="Y1" s="53"/>
      <c r="Z1" s="53"/>
      <c r="AA1" s="53"/>
      <c r="AB1" s="53"/>
      <c r="AC1" s="53"/>
      <c r="AD1" s="53"/>
      <c r="AE1" s="53"/>
      <c r="AF1" s="53"/>
      <c r="AG1" s="53"/>
      <c r="AH1" s="53"/>
      <c r="AI1" s="53"/>
      <c r="AJ1" s="53"/>
      <c r="AK1" s="53"/>
      <c r="AL1" s="53"/>
      <c r="AM1" s="53"/>
      <c r="AN1" s="53"/>
      <c r="AO1" s="53"/>
      <c r="AP1" s="53"/>
      <c r="AQ1" s="53"/>
      <c r="AR1" s="53"/>
      <c r="AS1" s="53"/>
      <c r="AT1" s="53"/>
    </row>
    <row r="2" spans="1:46" x14ac:dyDescent="0.35">
      <c r="A2" s="3"/>
      <c r="B2" s="12" t="s">
        <v>244</v>
      </c>
      <c r="C2" s="13"/>
      <c r="D2" s="12">
        <v>1990</v>
      </c>
      <c r="E2" s="12">
        <v>1991</v>
      </c>
      <c r="F2" s="12">
        <v>1992</v>
      </c>
      <c r="G2" s="12">
        <v>1993</v>
      </c>
      <c r="H2" s="12">
        <v>1994</v>
      </c>
      <c r="I2" s="12">
        <v>1995</v>
      </c>
      <c r="J2" s="12">
        <v>1996</v>
      </c>
      <c r="K2" s="12">
        <v>1997</v>
      </c>
      <c r="L2" s="12">
        <v>1998</v>
      </c>
      <c r="M2" s="12">
        <v>1999</v>
      </c>
      <c r="N2" s="12">
        <v>2000</v>
      </c>
      <c r="O2" s="12">
        <v>2001</v>
      </c>
      <c r="P2" s="12">
        <v>2002</v>
      </c>
      <c r="Q2" s="12">
        <v>2003</v>
      </c>
      <c r="R2" s="12">
        <v>2004</v>
      </c>
      <c r="S2" s="12">
        <v>2005</v>
      </c>
      <c r="T2" s="12">
        <v>2006</v>
      </c>
      <c r="U2" s="12">
        <v>2007</v>
      </c>
      <c r="V2" s="12">
        <v>2008</v>
      </c>
      <c r="W2" s="12">
        <v>2009</v>
      </c>
      <c r="X2" s="12">
        <v>2010</v>
      </c>
      <c r="Y2" s="12">
        <v>2011</v>
      </c>
      <c r="Z2" s="12">
        <v>2012</v>
      </c>
      <c r="AA2" s="12">
        <v>2013</v>
      </c>
      <c r="AB2" s="12">
        <v>2014</v>
      </c>
      <c r="AC2" s="12">
        <v>2015</v>
      </c>
      <c r="AD2" s="12">
        <v>2016</v>
      </c>
      <c r="AE2" s="12">
        <v>2017</v>
      </c>
      <c r="AF2" s="12">
        <v>2018</v>
      </c>
      <c r="AG2" s="12">
        <v>2019</v>
      </c>
      <c r="AH2" s="12">
        <v>2020</v>
      </c>
      <c r="AI2" s="12">
        <v>2021</v>
      </c>
      <c r="AJ2" s="12">
        <v>2022</v>
      </c>
      <c r="AK2" s="12">
        <v>2023</v>
      </c>
      <c r="AL2" s="12">
        <v>2024</v>
      </c>
      <c r="AM2" s="12">
        <v>2025</v>
      </c>
      <c r="AN2" s="12">
        <v>2026</v>
      </c>
      <c r="AO2" s="12">
        <v>2027</v>
      </c>
      <c r="AP2" s="12">
        <v>2028</v>
      </c>
      <c r="AQ2" s="12">
        <v>2029</v>
      </c>
      <c r="AR2" s="12">
        <v>2030</v>
      </c>
      <c r="AS2" s="12">
        <v>2031</v>
      </c>
      <c r="AT2" s="12">
        <v>2032</v>
      </c>
    </row>
    <row r="3" spans="1:46" ht="15" thickBot="1" x14ac:dyDescent="0.4">
      <c r="A3" s="3"/>
      <c r="B3" s="14"/>
      <c r="C3" s="15"/>
      <c r="D3" s="14"/>
      <c r="E3" s="14"/>
      <c r="F3" s="14"/>
      <c r="G3" s="14"/>
      <c r="H3" s="14"/>
      <c r="I3" s="14"/>
      <c r="J3" s="14"/>
      <c r="K3" s="14"/>
      <c r="L3" s="14"/>
      <c r="M3" s="14"/>
      <c r="N3" s="14"/>
      <c r="O3" s="14"/>
      <c r="P3" s="14"/>
      <c r="Q3" s="14"/>
      <c r="R3" s="14"/>
      <c r="S3" s="14"/>
      <c r="T3" s="14"/>
      <c r="U3" s="14"/>
      <c r="V3" s="14"/>
      <c r="W3" s="14"/>
      <c r="X3" s="14"/>
      <c r="Y3" s="14"/>
      <c r="Z3" s="14"/>
      <c r="AA3" s="14"/>
      <c r="AB3" s="14"/>
      <c r="AC3" s="14"/>
      <c r="AD3" s="14"/>
      <c r="AE3" s="14"/>
      <c r="AF3" s="14"/>
      <c r="AG3" s="14"/>
      <c r="AH3" s="14"/>
      <c r="AI3" s="14"/>
      <c r="AJ3" s="14"/>
      <c r="AK3" s="14"/>
      <c r="AL3" s="14"/>
      <c r="AM3" s="14"/>
      <c r="AN3" s="14"/>
      <c r="AO3" s="14"/>
      <c r="AP3" s="14"/>
      <c r="AQ3" s="14"/>
      <c r="AR3" s="14"/>
      <c r="AS3" s="14"/>
      <c r="AT3" s="14"/>
    </row>
    <row r="4" spans="1:46" x14ac:dyDescent="0.35">
      <c r="A4" s="3"/>
      <c r="B4" s="16" t="s">
        <v>106</v>
      </c>
      <c r="C4" s="17"/>
      <c r="D4" s="18"/>
      <c r="E4" s="18"/>
      <c r="F4" s="18"/>
      <c r="G4" s="18"/>
      <c r="H4" s="18"/>
      <c r="I4" s="18"/>
      <c r="J4" s="18"/>
      <c r="K4" s="18"/>
      <c r="L4" s="18"/>
      <c r="M4" s="18"/>
      <c r="N4" s="18"/>
      <c r="O4" s="18"/>
      <c r="P4" s="18"/>
      <c r="Q4" s="18"/>
      <c r="R4" s="18"/>
      <c r="S4" s="18"/>
      <c r="T4" s="18"/>
      <c r="U4" s="18"/>
      <c r="V4" s="18"/>
      <c r="W4" s="18"/>
      <c r="X4" s="18"/>
      <c r="Y4" s="18"/>
      <c r="Z4" s="18"/>
      <c r="AA4" s="18"/>
      <c r="AB4" s="18"/>
      <c r="AC4" s="18"/>
      <c r="AD4" s="18"/>
      <c r="AE4" s="18"/>
      <c r="AF4" s="18"/>
      <c r="AG4" s="18"/>
      <c r="AH4" s="18"/>
      <c r="AI4" s="18"/>
      <c r="AJ4" s="18"/>
      <c r="AK4" s="18"/>
      <c r="AL4" s="18"/>
      <c r="AM4" s="18"/>
      <c r="AN4" s="18"/>
      <c r="AO4" s="18"/>
      <c r="AP4" s="18"/>
      <c r="AQ4" s="18"/>
      <c r="AR4" s="18"/>
      <c r="AS4" s="18"/>
      <c r="AT4" s="18"/>
    </row>
    <row r="5" spans="1:46" x14ac:dyDescent="0.35">
      <c r="A5" s="3"/>
      <c r="B5" s="57" t="s">
        <v>107</v>
      </c>
      <c r="C5" s="29"/>
      <c r="D5" s="62">
        <v>6993.0389999999998</v>
      </c>
      <c r="E5" s="62">
        <v>7021.3620000000001</v>
      </c>
      <c r="F5" s="62">
        <v>7173.3310000000001</v>
      </c>
      <c r="G5" s="62">
        <v>7334.7160000000003</v>
      </c>
      <c r="H5" s="62">
        <v>7624.8540000000003</v>
      </c>
      <c r="I5" s="62">
        <v>7609.8370000000004</v>
      </c>
      <c r="J5" s="62">
        <v>7510.884</v>
      </c>
      <c r="K5" s="62">
        <v>8624.2579999999998</v>
      </c>
      <c r="L5" s="62">
        <v>7956.634</v>
      </c>
      <c r="M5" s="62">
        <v>7496.94</v>
      </c>
      <c r="N5" s="62">
        <v>8040.1559999999999</v>
      </c>
      <c r="O5" s="62">
        <v>8020.61</v>
      </c>
      <c r="P5" s="62">
        <v>8096.4489999999996</v>
      </c>
      <c r="Q5" s="62">
        <v>9133.232</v>
      </c>
      <c r="R5" s="62">
        <v>9298.4830000000002</v>
      </c>
      <c r="S5" s="62">
        <v>10149.692999999999</v>
      </c>
      <c r="T5" s="62">
        <v>10360.076999999999</v>
      </c>
      <c r="U5" s="62">
        <v>12062.269</v>
      </c>
      <c r="V5" s="62">
        <v>12794.502</v>
      </c>
      <c r="W5" s="62">
        <v>12665.058999999999</v>
      </c>
      <c r="X5" s="62">
        <v>14760.297</v>
      </c>
      <c r="Y5" s="62">
        <v>14975.454</v>
      </c>
      <c r="Z5" s="62">
        <v>16165.393</v>
      </c>
      <c r="AA5" s="62">
        <v>15654.472</v>
      </c>
      <c r="AB5" s="62">
        <v>16644.221000000001</v>
      </c>
      <c r="AC5" s="62">
        <v>15560.037</v>
      </c>
      <c r="AD5" s="62">
        <v>15473.697</v>
      </c>
      <c r="AE5" s="62">
        <v>15712.843000000001</v>
      </c>
      <c r="AF5" s="62">
        <v>15968.272000000001</v>
      </c>
      <c r="AG5" s="62">
        <v>16273.36</v>
      </c>
      <c r="AH5" s="62">
        <v>17588.615000000002</v>
      </c>
      <c r="AI5" s="62">
        <v>21298.212</v>
      </c>
      <c r="AJ5" s="62">
        <v>23523.896000000001</v>
      </c>
      <c r="AK5" s="62">
        <v>23104.975956711751</v>
      </c>
      <c r="AL5" s="62">
        <v>23711.505201822314</v>
      </c>
      <c r="AM5" s="62">
        <v>24778.120833474153</v>
      </c>
      <c r="AN5" s="62">
        <v>25004.697165848957</v>
      </c>
      <c r="AO5" s="62">
        <v>24981.115893487407</v>
      </c>
      <c r="AP5" s="62">
        <v>24685.348659285213</v>
      </c>
      <c r="AQ5" s="62">
        <v>24256.030183290186</v>
      </c>
      <c r="AR5" s="62">
        <v>23860.881775805061</v>
      </c>
      <c r="AS5" s="62">
        <v>23720.242794660662</v>
      </c>
      <c r="AT5" s="62">
        <v>23690.295390183528</v>
      </c>
    </row>
    <row r="6" spans="1:46" x14ac:dyDescent="0.35">
      <c r="A6" s="3"/>
      <c r="B6" s="21"/>
      <c r="C6" s="27"/>
      <c r="D6" s="21"/>
      <c r="E6" s="21"/>
      <c r="F6" s="21"/>
      <c r="G6" s="21"/>
      <c r="H6" s="21"/>
      <c r="I6" s="21"/>
      <c r="J6" s="21"/>
      <c r="K6" s="21"/>
      <c r="L6" s="21"/>
      <c r="M6" s="21"/>
      <c r="N6" s="21"/>
      <c r="O6" s="21"/>
      <c r="P6" s="21"/>
      <c r="Q6" s="21"/>
      <c r="R6" s="21"/>
      <c r="S6" s="21"/>
      <c r="T6" s="21"/>
      <c r="U6" s="21"/>
      <c r="V6" s="21"/>
      <c r="W6" s="21"/>
      <c r="X6" s="21"/>
      <c r="Y6" s="21"/>
      <c r="Z6" s="21"/>
      <c r="AA6" s="21"/>
      <c r="AB6" s="21"/>
      <c r="AC6" s="21"/>
      <c r="AD6" s="21"/>
      <c r="AE6" s="21"/>
      <c r="AF6" s="21"/>
      <c r="AG6" s="21"/>
      <c r="AH6" s="21"/>
      <c r="AI6" s="21"/>
      <c r="AJ6" s="21"/>
      <c r="AK6" s="62">
        <f>AK13+AK16</f>
        <v>2238.5118805090724</v>
      </c>
      <c r="AL6" s="62">
        <f>AL13+AL16</f>
        <v>2602.4338425450037</v>
      </c>
      <c r="AM6" s="62">
        <f>AL6-AK6</f>
        <v>363.9219620359313</v>
      </c>
      <c r="AN6" s="21"/>
      <c r="AO6" s="21"/>
      <c r="AP6" s="21"/>
      <c r="AQ6" s="21"/>
      <c r="AR6" s="21"/>
      <c r="AS6" s="21"/>
      <c r="AT6" s="21"/>
    </row>
    <row r="7" spans="1:46" x14ac:dyDescent="0.35">
      <c r="A7" s="3"/>
      <c r="B7" s="76" t="s">
        <v>108</v>
      </c>
      <c r="C7" s="29"/>
      <c r="D7" s="62">
        <v>2024.347</v>
      </c>
      <c r="E7" s="62">
        <v>2265.2979999999998</v>
      </c>
      <c r="F7" s="62">
        <v>2373.7649999999999</v>
      </c>
      <c r="G7" s="62">
        <v>2471.2950000000001</v>
      </c>
      <c r="H7" s="62">
        <v>2863.39</v>
      </c>
      <c r="I7" s="62">
        <v>3076.0210000000002</v>
      </c>
      <c r="J7" s="62">
        <v>2973.45</v>
      </c>
      <c r="K7" s="62">
        <v>3688.62</v>
      </c>
      <c r="L7" s="62">
        <v>3417.9870000000001</v>
      </c>
      <c r="M7" s="62">
        <v>2479.7159999999999</v>
      </c>
      <c r="N7" s="62">
        <v>2535.14</v>
      </c>
      <c r="O7" s="62">
        <v>2515.357</v>
      </c>
      <c r="P7" s="62">
        <v>2773.35</v>
      </c>
      <c r="Q7" s="62">
        <v>2937.9349999999999</v>
      </c>
      <c r="R7" s="62">
        <v>2861.0830000000001</v>
      </c>
      <c r="S7" s="62">
        <v>3265.386</v>
      </c>
      <c r="T7" s="62">
        <v>3370.0120000000002</v>
      </c>
      <c r="U7" s="62">
        <v>4823.8850000000002</v>
      </c>
      <c r="V7" s="62">
        <v>5584.2219999999998</v>
      </c>
      <c r="W7" s="62">
        <v>6296.8220000000001</v>
      </c>
      <c r="X7" s="62">
        <v>7197.6009999999997</v>
      </c>
      <c r="Y7" s="62">
        <v>6098.6329999999998</v>
      </c>
      <c r="Z7" s="62">
        <v>7130.8130000000001</v>
      </c>
      <c r="AA7" s="62">
        <v>6668.4250000000002</v>
      </c>
      <c r="AB7" s="62">
        <v>6105.3980000000001</v>
      </c>
      <c r="AC7" s="62">
        <v>5542.1189999999997</v>
      </c>
      <c r="AD7" s="62">
        <v>6498.2479999999996</v>
      </c>
      <c r="AE7" s="62">
        <v>6134.7330000000002</v>
      </c>
      <c r="AF7" s="62">
        <v>6458.2110000000002</v>
      </c>
      <c r="AG7" s="62">
        <v>6539.1620000000003</v>
      </c>
      <c r="AH7" s="62">
        <v>7998.2569999999996</v>
      </c>
      <c r="AI7" s="62">
        <v>9805.0490000000009</v>
      </c>
      <c r="AJ7" s="62">
        <v>9915.3320000000003</v>
      </c>
      <c r="AK7" s="62">
        <v>7598.8776621995494</v>
      </c>
      <c r="AL7" s="62">
        <v>8084.4631218021568</v>
      </c>
      <c r="AM7" s="62">
        <v>8490.208281053885</v>
      </c>
      <c r="AN7" s="62">
        <v>8364.9060133338662</v>
      </c>
      <c r="AO7" s="62">
        <v>8381.6342652971871</v>
      </c>
      <c r="AP7" s="62">
        <v>8430.5515475421889</v>
      </c>
      <c r="AQ7" s="62">
        <v>8423.7593238260706</v>
      </c>
      <c r="AR7" s="62">
        <v>8377.7024570595568</v>
      </c>
      <c r="AS7" s="62">
        <v>8330.2176671932084</v>
      </c>
      <c r="AT7" s="62">
        <v>8309.4742516049428</v>
      </c>
    </row>
    <row r="8" spans="1:46" x14ac:dyDescent="0.35">
      <c r="A8" s="3"/>
      <c r="B8" s="64" t="s">
        <v>109</v>
      </c>
      <c r="C8" s="27"/>
      <c r="D8" s="62">
        <v>743.39300000000003</v>
      </c>
      <c r="E8" s="62">
        <v>794.56200000000001</v>
      </c>
      <c r="F8" s="62">
        <v>906.11400000000003</v>
      </c>
      <c r="G8" s="62">
        <v>901.86900000000003</v>
      </c>
      <c r="H8" s="62">
        <v>985.92100000000005</v>
      </c>
      <c r="I8" s="62">
        <v>1286.0360000000001</v>
      </c>
      <c r="J8" s="62">
        <v>1462.231</v>
      </c>
      <c r="K8" s="62">
        <v>1612.7249999999999</v>
      </c>
      <c r="L8" s="62">
        <v>1405.278</v>
      </c>
      <c r="M8" s="62">
        <v>1083.5509999999999</v>
      </c>
      <c r="N8" s="62">
        <v>1260.67</v>
      </c>
      <c r="O8" s="62">
        <v>1211.8030000000001</v>
      </c>
      <c r="P8" s="62">
        <v>1271.877</v>
      </c>
      <c r="Q8" s="62">
        <v>1049.5360000000001</v>
      </c>
      <c r="R8" s="62">
        <v>1195.154</v>
      </c>
      <c r="S8" s="62">
        <v>1199.3630000000001</v>
      </c>
      <c r="T8" s="62">
        <v>1471.07</v>
      </c>
      <c r="U8" s="62">
        <v>2103.808</v>
      </c>
      <c r="V8" s="62">
        <v>2529.623</v>
      </c>
      <c r="W8" s="62">
        <v>2729.8490000000002</v>
      </c>
      <c r="X8" s="62">
        <v>3509.8</v>
      </c>
      <c r="Y8" s="62">
        <v>3000.2040000000002</v>
      </c>
      <c r="Z8" s="62">
        <v>3105.1010000000001</v>
      </c>
      <c r="AA8" s="62">
        <v>2796.0610000000001</v>
      </c>
      <c r="AB8" s="62">
        <v>2984.8130000000001</v>
      </c>
      <c r="AC8" s="62">
        <v>2828.4670000000001</v>
      </c>
      <c r="AD8" s="62">
        <v>3076.8960000000002</v>
      </c>
      <c r="AE8" s="62">
        <v>2867.768</v>
      </c>
      <c r="AF8" s="62">
        <v>3161.4580000000001</v>
      </c>
      <c r="AG8" s="62">
        <v>3314.143</v>
      </c>
      <c r="AH8" s="62">
        <v>4315.1660000000002</v>
      </c>
      <c r="AI8" s="62">
        <v>5134.4340000000002</v>
      </c>
      <c r="AJ8" s="62">
        <v>5364.5749999999998</v>
      </c>
      <c r="AK8" s="62">
        <v>4361.038844086168</v>
      </c>
      <c r="AL8" s="62">
        <v>4317.014733252845</v>
      </c>
      <c r="AM8" s="62">
        <v>4424.2478377881853</v>
      </c>
      <c r="AN8" s="62">
        <v>4341.8222913820809</v>
      </c>
      <c r="AO8" s="62">
        <v>4332.8081261951911</v>
      </c>
      <c r="AP8" s="62">
        <v>4354.5428465943487</v>
      </c>
      <c r="AQ8" s="62">
        <v>4350.0959880023984</v>
      </c>
      <c r="AR8" s="62">
        <v>4317.1032104379046</v>
      </c>
      <c r="AS8" s="62">
        <v>4275.4523417415003</v>
      </c>
      <c r="AT8" s="62">
        <v>4240.005823496268</v>
      </c>
    </row>
    <row r="9" spans="1:46" x14ac:dyDescent="0.35">
      <c r="A9" s="3"/>
      <c r="B9" s="77" t="s">
        <v>1</v>
      </c>
      <c r="C9" s="27"/>
      <c r="D9" s="62">
        <v>1.2110000000000001</v>
      </c>
      <c r="E9" s="62">
        <v>1.2749999999999997</v>
      </c>
      <c r="F9" s="62">
        <v>1.5229999999999999</v>
      </c>
      <c r="G9" s="62">
        <v>1.1939999999999997</v>
      </c>
      <c r="H9" s="62">
        <v>0.98</v>
      </c>
      <c r="I9" s="62">
        <v>0.79999999999999982</v>
      </c>
      <c r="J9" s="62">
        <v>0.94800000000000018</v>
      </c>
      <c r="K9" s="62">
        <v>0.71</v>
      </c>
      <c r="L9" s="62">
        <v>0.55600000000000016</v>
      </c>
      <c r="M9" s="62">
        <v>0.83099999999999974</v>
      </c>
      <c r="N9" s="62">
        <v>0.70499999999999974</v>
      </c>
      <c r="O9" s="62">
        <v>0.67700000000000016</v>
      </c>
      <c r="P9" s="62">
        <v>0.65</v>
      </c>
      <c r="Q9" s="62">
        <v>1.0640000000000001</v>
      </c>
      <c r="R9" s="62">
        <v>0.95399999999999996</v>
      </c>
      <c r="S9" s="62">
        <v>1.1440000000000001</v>
      </c>
      <c r="T9" s="62">
        <v>1.3579999999999999</v>
      </c>
      <c r="U9" s="62">
        <v>2.1869999999999998</v>
      </c>
      <c r="V9" s="62">
        <v>1.1220000000000001</v>
      </c>
      <c r="W9" s="62">
        <v>0.65</v>
      </c>
      <c r="X9" s="62">
        <v>0.503</v>
      </c>
      <c r="Y9" s="62">
        <v>0.65400000000000003</v>
      </c>
      <c r="Z9" s="62">
        <v>1.5369999999999999</v>
      </c>
      <c r="AA9" s="62">
        <v>2.2109999999999999</v>
      </c>
      <c r="AB9" s="62">
        <v>2.036</v>
      </c>
      <c r="AC9" s="62">
        <v>1.151</v>
      </c>
      <c r="AD9" s="62">
        <v>0</v>
      </c>
      <c r="AE9" s="62">
        <v>0</v>
      </c>
      <c r="AF9" s="62">
        <v>0.23799999999999999</v>
      </c>
      <c r="AG9" s="62">
        <v>0.27</v>
      </c>
      <c r="AH9" s="62">
        <v>0.52400000000000002</v>
      </c>
      <c r="AI9" s="62">
        <v>1.2110000000000001</v>
      </c>
      <c r="AJ9" s="62">
        <v>0.99299999999999999</v>
      </c>
      <c r="AK9" s="62">
        <v>0.72410683004661147</v>
      </c>
      <c r="AL9" s="62">
        <v>0.97229634785045271</v>
      </c>
      <c r="AM9" s="62">
        <v>0.94513173629990421</v>
      </c>
      <c r="AN9" s="62">
        <v>0.92208205582832181</v>
      </c>
      <c r="AO9" s="62">
        <v>0.9273728940355479</v>
      </c>
      <c r="AP9" s="62">
        <v>0.93397744501838909</v>
      </c>
      <c r="AQ9" s="62">
        <v>0.93230511375061387</v>
      </c>
      <c r="AR9" s="62">
        <v>0.93105290416665221</v>
      </c>
      <c r="AS9" s="62">
        <v>0.92682517404352804</v>
      </c>
      <c r="AT9" s="62">
        <v>0.9208411205366569</v>
      </c>
    </row>
    <row r="10" spans="1:46" x14ac:dyDescent="0.35">
      <c r="A10" s="3"/>
      <c r="B10" s="77" t="s">
        <v>16</v>
      </c>
      <c r="C10" s="27"/>
      <c r="D10" s="62">
        <v>334.678</v>
      </c>
      <c r="E10" s="62">
        <v>389.83</v>
      </c>
      <c r="F10" s="62">
        <v>454.13900000000001</v>
      </c>
      <c r="G10" s="62">
        <v>399.07499999999999</v>
      </c>
      <c r="H10" s="62">
        <v>522.08199999999999</v>
      </c>
      <c r="I10" s="62">
        <v>681.85799999999995</v>
      </c>
      <c r="J10" s="62">
        <v>753.41</v>
      </c>
      <c r="K10" s="62">
        <v>819.18499999999995</v>
      </c>
      <c r="L10" s="62">
        <v>770.37199999999996</v>
      </c>
      <c r="M10" s="62">
        <v>593.33000000000004</v>
      </c>
      <c r="N10" s="62">
        <v>786.40099999999995</v>
      </c>
      <c r="O10" s="62">
        <v>667.32600000000002</v>
      </c>
      <c r="P10" s="62">
        <v>738.8</v>
      </c>
      <c r="Q10" s="62">
        <v>659.75800000000004</v>
      </c>
      <c r="R10" s="62">
        <v>722.34199999999998</v>
      </c>
      <c r="S10" s="62">
        <v>751.85299999999995</v>
      </c>
      <c r="T10" s="62">
        <v>912.95799999999997</v>
      </c>
      <c r="U10" s="62">
        <v>1323.902</v>
      </c>
      <c r="V10" s="62">
        <v>1712.251</v>
      </c>
      <c r="W10" s="62">
        <v>1785.81</v>
      </c>
      <c r="X10" s="62">
        <v>2513.3040000000001</v>
      </c>
      <c r="Y10" s="62">
        <v>2211.6729999999998</v>
      </c>
      <c r="Z10" s="62">
        <v>2419.453</v>
      </c>
      <c r="AA10" s="62">
        <v>1979.0809999999999</v>
      </c>
      <c r="AB10" s="62">
        <v>1961.5630000000001</v>
      </c>
      <c r="AC10" s="62">
        <v>1865.1790000000001</v>
      </c>
      <c r="AD10" s="62">
        <v>2073.6219999999998</v>
      </c>
      <c r="AE10" s="62">
        <v>2039.193</v>
      </c>
      <c r="AF10" s="62">
        <v>2293.7539999999999</v>
      </c>
      <c r="AG10" s="62">
        <v>2392.8029999999999</v>
      </c>
      <c r="AH10" s="62">
        <v>2907.098</v>
      </c>
      <c r="AI10" s="62">
        <v>3550.8890000000001</v>
      </c>
      <c r="AJ10" s="62">
        <v>3923.0790000000002</v>
      </c>
      <c r="AK10" s="62">
        <v>3211.7319982478061</v>
      </c>
      <c r="AL10" s="62">
        <v>2973.8040591451827</v>
      </c>
      <c r="AM10" s="62">
        <v>3000.1864680457707</v>
      </c>
      <c r="AN10" s="62">
        <v>2952.2569082691698</v>
      </c>
      <c r="AO10" s="62">
        <v>2943.5290254955339</v>
      </c>
      <c r="AP10" s="62">
        <v>2948.6980463604045</v>
      </c>
      <c r="AQ10" s="62">
        <v>2938.6327130487357</v>
      </c>
      <c r="AR10" s="62">
        <v>2912.9120210895994</v>
      </c>
      <c r="AS10" s="62">
        <v>2885.8385753714583</v>
      </c>
      <c r="AT10" s="62">
        <v>2865.5534067419931</v>
      </c>
    </row>
    <row r="11" spans="1:46" x14ac:dyDescent="0.35">
      <c r="A11" s="3"/>
      <c r="B11" s="77" t="s">
        <v>22</v>
      </c>
      <c r="C11" s="27"/>
      <c r="D11" s="62">
        <v>121.42399999999999</v>
      </c>
      <c r="E11" s="62">
        <v>96.264999999999986</v>
      </c>
      <c r="F11" s="62">
        <v>98.33</v>
      </c>
      <c r="G11" s="62">
        <v>131.33299999999997</v>
      </c>
      <c r="H11" s="62">
        <v>123.77999999999999</v>
      </c>
      <c r="I11" s="62">
        <v>88.945999999999984</v>
      </c>
      <c r="J11" s="62">
        <v>135.68500000000003</v>
      </c>
      <c r="K11" s="62">
        <v>178.67500000000001</v>
      </c>
      <c r="L11" s="62">
        <v>178.99100000000004</v>
      </c>
      <c r="M11" s="62">
        <v>147.30199999999996</v>
      </c>
      <c r="N11" s="62">
        <v>135.18999999999997</v>
      </c>
      <c r="O11" s="62">
        <v>178.74</v>
      </c>
      <c r="P11" s="62">
        <v>171.203</v>
      </c>
      <c r="Q11" s="62">
        <v>131.71299999999999</v>
      </c>
      <c r="R11" s="62">
        <v>193.47300000000001</v>
      </c>
      <c r="S11" s="62">
        <v>120.57400000000003</v>
      </c>
      <c r="T11" s="62">
        <v>163.71299999999997</v>
      </c>
      <c r="U11" s="62">
        <v>225.03</v>
      </c>
      <c r="V11" s="62">
        <v>226.483</v>
      </c>
      <c r="W11" s="62">
        <v>233.36099999999999</v>
      </c>
      <c r="X11" s="62">
        <v>191.63800000000001</v>
      </c>
      <c r="Y11" s="62">
        <v>174.98699999999999</v>
      </c>
      <c r="Z11" s="62">
        <v>211.37899999999999</v>
      </c>
      <c r="AA11" s="62">
        <v>285.58600000000001</v>
      </c>
      <c r="AB11" s="62">
        <v>253.124</v>
      </c>
      <c r="AC11" s="62">
        <v>193.505</v>
      </c>
      <c r="AD11" s="62">
        <v>187.881</v>
      </c>
      <c r="AE11" s="62">
        <v>201.96199999999999</v>
      </c>
      <c r="AF11" s="62">
        <v>235.19800000000001</v>
      </c>
      <c r="AG11" s="62">
        <v>249.94499999999999</v>
      </c>
      <c r="AH11" s="62">
        <v>232.52799999999999</v>
      </c>
      <c r="AI11" s="62">
        <v>333.43099999999998</v>
      </c>
      <c r="AJ11" s="62">
        <v>414.74099999999999</v>
      </c>
      <c r="AK11" s="62">
        <v>360.54549997670665</v>
      </c>
      <c r="AL11" s="62">
        <v>365.42899908745517</v>
      </c>
      <c r="AM11" s="62">
        <v>349.29443988904916</v>
      </c>
      <c r="AN11" s="62">
        <v>328.82611505242625</v>
      </c>
      <c r="AO11" s="62">
        <v>322.69118267759126</v>
      </c>
      <c r="AP11" s="62">
        <v>323.76796820135166</v>
      </c>
      <c r="AQ11" s="62">
        <v>326.15184715942883</v>
      </c>
      <c r="AR11" s="62">
        <v>326.7032212067864</v>
      </c>
      <c r="AS11" s="62">
        <v>324.61245106839931</v>
      </c>
      <c r="AT11" s="62">
        <v>321.02898164231584</v>
      </c>
    </row>
    <row r="12" spans="1:46" x14ac:dyDescent="0.35">
      <c r="A12" s="3"/>
      <c r="B12" s="77" t="s">
        <v>26</v>
      </c>
      <c r="C12" s="27"/>
      <c r="D12" s="62">
        <v>4.7039999999999997</v>
      </c>
      <c r="E12" s="62">
        <v>3.6749999999999994</v>
      </c>
      <c r="F12" s="62">
        <v>4.6440000000000001</v>
      </c>
      <c r="G12" s="62">
        <v>2.2439999999999998</v>
      </c>
      <c r="H12" s="62">
        <v>2.8380000000000001</v>
      </c>
      <c r="I12" s="62">
        <v>3.3169999999999997</v>
      </c>
      <c r="J12" s="62">
        <v>3.0900000000000007</v>
      </c>
      <c r="K12" s="62">
        <v>2.92</v>
      </c>
      <c r="L12" s="62">
        <v>1.8710000000000004</v>
      </c>
      <c r="M12" s="62">
        <v>1.4149999999999998</v>
      </c>
      <c r="N12" s="62">
        <v>1.0089999999999997</v>
      </c>
      <c r="O12" s="62">
        <v>1.1160000000000001</v>
      </c>
      <c r="P12" s="62">
        <v>2.109</v>
      </c>
      <c r="Q12" s="62">
        <v>2.827</v>
      </c>
      <c r="R12" s="62">
        <v>1.5289999999999999</v>
      </c>
      <c r="S12" s="62">
        <v>1.5480000000000003</v>
      </c>
      <c r="T12" s="62">
        <v>1.2849999999999997</v>
      </c>
      <c r="U12" s="62">
        <v>1.4950000000000001</v>
      </c>
      <c r="V12" s="62">
        <v>0.95</v>
      </c>
      <c r="W12" s="62">
        <v>1.4550000000000001</v>
      </c>
      <c r="X12" s="62">
        <v>1.179</v>
      </c>
      <c r="Y12" s="62">
        <v>0.97</v>
      </c>
      <c r="Z12" s="62">
        <v>0.78800000000000003</v>
      </c>
      <c r="AA12" s="62">
        <v>1.0549999999999999</v>
      </c>
      <c r="AB12" s="62">
        <v>1.6639999999999999</v>
      </c>
      <c r="AC12" s="62">
        <v>4.3609999999999998</v>
      </c>
      <c r="AD12" s="62">
        <v>2.4039999999999999</v>
      </c>
      <c r="AE12" s="62">
        <v>1.3939999999999999</v>
      </c>
      <c r="AF12" s="62">
        <v>0.61299999999999999</v>
      </c>
      <c r="AG12" s="62">
        <v>0.55500000000000005</v>
      </c>
      <c r="AH12" s="62">
        <v>0.754</v>
      </c>
      <c r="AI12" s="62">
        <v>1.1719999999999999</v>
      </c>
      <c r="AJ12" s="62">
        <v>2.2069999999999999</v>
      </c>
      <c r="AK12" s="62">
        <v>2.6105875163303014</v>
      </c>
      <c r="AL12" s="62">
        <v>1.4731714567925926</v>
      </c>
      <c r="AM12" s="62">
        <v>1.5188905349814883</v>
      </c>
      <c r="AN12" s="62">
        <v>1.5184302469087758</v>
      </c>
      <c r="AO12" s="62">
        <v>1.5339291669060831</v>
      </c>
      <c r="AP12" s="62">
        <v>1.5582339195824868</v>
      </c>
      <c r="AQ12" s="62">
        <v>1.5725292879070309</v>
      </c>
      <c r="AR12" s="62">
        <v>1.5800999200941703</v>
      </c>
      <c r="AS12" s="62">
        <v>1.5948338400342736</v>
      </c>
      <c r="AT12" s="62">
        <v>1.6091032796966318</v>
      </c>
    </row>
    <row r="13" spans="1:46" x14ac:dyDescent="0.35">
      <c r="A13" s="3"/>
      <c r="B13" s="77" t="s">
        <v>27</v>
      </c>
      <c r="C13" s="27"/>
      <c r="D13" s="62">
        <v>281.37599999999998</v>
      </c>
      <c r="E13" s="62">
        <v>303.51599999999996</v>
      </c>
      <c r="F13" s="62">
        <v>347.47899999999998</v>
      </c>
      <c r="G13" s="62">
        <v>368.02199999999993</v>
      </c>
      <c r="H13" s="62">
        <v>336.24099999999999</v>
      </c>
      <c r="I13" s="62">
        <v>511.11399999999986</v>
      </c>
      <c r="J13" s="62">
        <v>569.09800000000007</v>
      </c>
      <c r="K13" s="62">
        <v>611.23400000000004</v>
      </c>
      <c r="L13" s="62">
        <v>453.48800000000011</v>
      </c>
      <c r="M13" s="62">
        <v>340.67199999999997</v>
      </c>
      <c r="N13" s="62">
        <v>337.36599999999993</v>
      </c>
      <c r="O13" s="62">
        <v>363.94400000000002</v>
      </c>
      <c r="P13" s="62">
        <v>359.11500000000001</v>
      </c>
      <c r="Q13" s="62">
        <v>254.17400000000001</v>
      </c>
      <c r="R13" s="62">
        <v>276.85599999999999</v>
      </c>
      <c r="S13" s="62">
        <v>324.24400000000003</v>
      </c>
      <c r="T13" s="62">
        <v>391.75699999999995</v>
      </c>
      <c r="U13" s="62">
        <v>551.19399999999996</v>
      </c>
      <c r="V13" s="62">
        <v>588.81700000000001</v>
      </c>
      <c r="W13" s="62">
        <v>708.57399999999996</v>
      </c>
      <c r="X13" s="62">
        <v>803.17600000000004</v>
      </c>
      <c r="Y13" s="62">
        <v>611.92100000000005</v>
      </c>
      <c r="Z13" s="62">
        <v>471.94299999999998</v>
      </c>
      <c r="AA13" s="62">
        <v>528.12800000000004</v>
      </c>
      <c r="AB13" s="62">
        <v>766.42700000000002</v>
      </c>
      <c r="AC13" s="62">
        <v>764.27099999999996</v>
      </c>
      <c r="AD13" s="62">
        <v>812.98800000000006</v>
      </c>
      <c r="AE13" s="62">
        <v>625.21900000000005</v>
      </c>
      <c r="AF13" s="62">
        <v>631.65499999999997</v>
      </c>
      <c r="AG13" s="62">
        <v>670.57</v>
      </c>
      <c r="AH13" s="62">
        <v>1174.2619999999999</v>
      </c>
      <c r="AI13" s="62">
        <v>1247.731</v>
      </c>
      <c r="AJ13" s="62">
        <v>1023.5549999999999</v>
      </c>
      <c r="AK13" s="62">
        <v>785.42665151527774</v>
      </c>
      <c r="AL13" s="62">
        <v>975.33620721556474</v>
      </c>
      <c r="AM13" s="62">
        <v>1072.3029075820837</v>
      </c>
      <c r="AN13" s="62">
        <v>1058.2987557577483</v>
      </c>
      <c r="AO13" s="62">
        <v>1064.1266159611246</v>
      </c>
      <c r="AP13" s="62">
        <v>1079.5846206679921</v>
      </c>
      <c r="AQ13" s="62">
        <v>1082.8065933925759</v>
      </c>
      <c r="AR13" s="62">
        <v>1074.9768153172574</v>
      </c>
      <c r="AS13" s="62">
        <v>1062.4796562875647</v>
      </c>
      <c r="AT13" s="62">
        <v>1050.8934907117259</v>
      </c>
    </row>
    <row r="14" spans="1:46" x14ac:dyDescent="0.35">
      <c r="A14" s="3"/>
      <c r="B14" s="77" t="s">
        <v>110</v>
      </c>
      <c r="C14" s="27"/>
      <c r="D14" s="62">
        <v>0</v>
      </c>
      <c r="E14" s="62">
        <v>1.00000000009004E-3</v>
      </c>
      <c r="F14" s="62">
        <v>-9.9999999997635314E-4</v>
      </c>
      <c r="G14" s="62">
        <v>1.00000000009004E-3</v>
      </c>
      <c r="H14" s="62">
        <v>0</v>
      </c>
      <c r="I14" s="62">
        <v>1.0000000004311005E-3</v>
      </c>
      <c r="J14" s="62">
        <v>0</v>
      </c>
      <c r="K14" s="62">
        <v>9.9999999997635314E-4</v>
      </c>
      <c r="L14" s="62">
        <v>0</v>
      </c>
      <c r="M14" s="62">
        <v>9.9999999997635314E-4</v>
      </c>
      <c r="N14" s="62">
        <v>-9.9999999974897946E-4</v>
      </c>
      <c r="O14" s="62">
        <v>0</v>
      </c>
      <c r="P14" s="62">
        <v>0</v>
      </c>
      <c r="Q14" s="62">
        <v>0</v>
      </c>
      <c r="R14" s="62">
        <v>0</v>
      </c>
      <c r="S14" s="62">
        <v>0</v>
      </c>
      <c r="T14" s="62">
        <v>-9.9999999997635314E-4</v>
      </c>
      <c r="U14" s="62">
        <v>0</v>
      </c>
      <c r="V14" s="62">
        <v>0</v>
      </c>
      <c r="W14" s="62">
        <v>-9.9999999974897946E-4</v>
      </c>
      <c r="X14" s="62">
        <v>0</v>
      </c>
      <c r="Y14" s="62">
        <v>-9.9999999974897946E-4</v>
      </c>
      <c r="Z14" s="62">
        <v>1.0000000006584742E-3</v>
      </c>
      <c r="AA14" s="62">
        <v>0</v>
      </c>
      <c r="AB14" s="62">
        <v>-1.0000000002037268E-3</v>
      </c>
      <c r="AC14" s="62">
        <v>0</v>
      </c>
      <c r="AD14" s="62">
        <v>1.0000000006584742E-3</v>
      </c>
      <c r="AE14" s="62">
        <v>0</v>
      </c>
      <c r="AF14" s="62">
        <v>0</v>
      </c>
      <c r="AG14" s="62">
        <v>0</v>
      </c>
      <c r="AH14" s="62">
        <v>0</v>
      </c>
      <c r="AI14" s="62">
        <v>0</v>
      </c>
      <c r="AJ14" s="62">
        <v>0</v>
      </c>
      <c r="AK14" s="62">
        <v>0</v>
      </c>
      <c r="AL14" s="62">
        <v>0</v>
      </c>
      <c r="AM14" s="62">
        <v>0</v>
      </c>
      <c r="AN14" s="62">
        <v>0</v>
      </c>
      <c r="AO14" s="62">
        <v>0</v>
      </c>
      <c r="AP14" s="62">
        <v>0</v>
      </c>
      <c r="AQ14" s="62">
        <v>0</v>
      </c>
      <c r="AR14" s="62">
        <v>0</v>
      </c>
      <c r="AS14" s="62">
        <v>0</v>
      </c>
      <c r="AT14" s="62">
        <v>0</v>
      </c>
    </row>
    <row r="15" spans="1:46" x14ac:dyDescent="0.35">
      <c r="A15" s="3"/>
      <c r="B15" s="64" t="s">
        <v>111</v>
      </c>
      <c r="C15" s="27"/>
      <c r="D15" s="62">
        <v>946.01</v>
      </c>
      <c r="E15" s="62">
        <v>1161.028</v>
      </c>
      <c r="F15" s="62">
        <v>1051.962</v>
      </c>
      <c r="G15" s="62">
        <v>1145.231</v>
      </c>
      <c r="H15" s="62">
        <v>1374.854</v>
      </c>
      <c r="I15" s="62">
        <v>1324.6379999999999</v>
      </c>
      <c r="J15" s="62">
        <v>1059.2760000000001</v>
      </c>
      <c r="K15" s="62">
        <v>1391.1469999999999</v>
      </c>
      <c r="L15" s="62">
        <v>1368.402</v>
      </c>
      <c r="M15" s="62">
        <v>940.11800000000005</v>
      </c>
      <c r="N15" s="62">
        <v>909.89300000000003</v>
      </c>
      <c r="O15" s="62">
        <v>859.00599999999997</v>
      </c>
      <c r="P15" s="62">
        <v>1010.461</v>
      </c>
      <c r="Q15" s="62">
        <v>1331.7139999999999</v>
      </c>
      <c r="R15" s="62">
        <v>988.50099999999998</v>
      </c>
      <c r="S15" s="62">
        <v>1274.857</v>
      </c>
      <c r="T15" s="62">
        <v>1149.9459999999999</v>
      </c>
      <c r="U15" s="62">
        <v>1635.72</v>
      </c>
      <c r="V15" s="62">
        <v>2058.116</v>
      </c>
      <c r="W15" s="62">
        <v>1809.8430000000001</v>
      </c>
      <c r="X15" s="62">
        <v>1781.1759999999999</v>
      </c>
      <c r="Y15" s="62">
        <v>1773.0150000000001</v>
      </c>
      <c r="Z15" s="62">
        <v>2568.0810000000001</v>
      </c>
      <c r="AA15" s="62">
        <v>2115.105</v>
      </c>
      <c r="AB15" s="62">
        <v>1582.829</v>
      </c>
      <c r="AC15" s="62">
        <v>1418.6489999999999</v>
      </c>
      <c r="AD15" s="62">
        <v>1390.3</v>
      </c>
      <c r="AE15" s="62">
        <v>1401.8889999999999</v>
      </c>
      <c r="AF15" s="62">
        <v>1448.3119999999999</v>
      </c>
      <c r="AG15" s="62">
        <v>1310.557</v>
      </c>
      <c r="AH15" s="62">
        <v>1316.6110000000001</v>
      </c>
      <c r="AI15" s="62">
        <v>2209.1469999999999</v>
      </c>
      <c r="AJ15" s="62">
        <v>2123.29</v>
      </c>
      <c r="AK15" s="62">
        <v>1458.4794702631245</v>
      </c>
      <c r="AL15" s="62">
        <v>1633.248207152842</v>
      </c>
      <c r="AM15" s="62">
        <v>1638.3289002510273</v>
      </c>
      <c r="AN15" s="62">
        <v>1589.2937262530118</v>
      </c>
      <c r="AO15" s="62">
        <v>1558.380011510852</v>
      </c>
      <c r="AP15" s="62">
        <v>1542.4687209475453</v>
      </c>
      <c r="AQ15" s="62">
        <v>1522.7330860961074</v>
      </c>
      <c r="AR15" s="62">
        <v>1506.6348000786854</v>
      </c>
      <c r="AS15" s="62">
        <v>1490.5703090561929</v>
      </c>
      <c r="AT15" s="62">
        <v>1482.082135319733</v>
      </c>
    </row>
    <row r="16" spans="1:46" x14ac:dyDescent="0.35">
      <c r="A16" s="3"/>
      <c r="B16" s="77" t="s">
        <v>30</v>
      </c>
      <c r="C16" s="27"/>
      <c r="D16" s="62">
        <v>945.88499999999999</v>
      </c>
      <c r="E16" s="62">
        <v>1160.885</v>
      </c>
      <c r="F16" s="62">
        <v>1051.7829999999999</v>
      </c>
      <c r="G16" s="62">
        <v>1144.2629999999999</v>
      </c>
      <c r="H16" s="62">
        <v>1373.98</v>
      </c>
      <c r="I16" s="62">
        <v>1323.85</v>
      </c>
      <c r="J16" s="62">
        <v>1058.71</v>
      </c>
      <c r="K16" s="62">
        <v>1390.509</v>
      </c>
      <c r="L16" s="62">
        <v>1367.7639999999999</v>
      </c>
      <c r="M16" s="62">
        <v>939.673</v>
      </c>
      <c r="N16" s="62">
        <v>909.524</v>
      </c>
      <c r="O16" s="62">
        <v>858.40700000000004</v>
      </c>
      <c r="P16" s="62">
        <v>1009.766</v>
      </c>
      <c r="Q16" s="62">
        <v>1331.0809999999999</v>
      </c>
      <c r="R16" s="62">
        <v>987.75400000000002</v>
      </c>
      <c r="S16" s="62">
        <v>1274.2159999999999</v>
      </c>
      <c r="T16" s="62">
        <v>1148.9159999999999</v>
      </c>
      <c r="U16" s="62">
        <v>1634.2329999999999</v>
      </c>
      <c r="V16" s="62">
        <v>2055.89</v>
      </c>
      <c r="W16" s="62">
        <v>1807.6369999999999</v>
      </c>
      <c r="X16" s="62">
        <v>1779.498</v>
      </c>
      <c r="Y16" s="62">
        <v>1771.2249999999999</v>
      </c>
      <c r="Z16" s="62">
        <v>2567.0079999999998</v>
      </c>
      <c r="AA16" s="62">
        <v>2112.645</v>
      </c>
      <c r="AB16" s="62">
        <v>1579.6559999999999</v>
      </c>
      <c r="AC16" s="62">
        <v>1415.1559999999999</v>
      </c>
      <c r="AD16" s="62">
        <v>1386.915</v>
      </c>
      <c r="AE16" s="62">
        <v>1397.8009999999999</v>
      </c>
      <c r="AF16" s="62">
        <v>1443.4760000000001</v>
      </c>
      <c r="AG16" s="62">
        <v>1305.0640000000001</v>
      </c>
      <c r="AH16" s="62">
        <v>1310.6859999999999</v>
      </c>
      <c r="AI16" s="62">
        <v>2202.3290000000002</v>
      </c>
      <c r="AJ16" s="62">
        <v>2115.5970000000002</v>
      </c>
      <c r="AK16" s="62">
        <v>1453.0852289937945</v>
      </c>
      <c r="AL16" s="62">
        <v>1627.0976353294388</v>
      </c>
      <c r="AM16" s="62">
        <v>1632.049260918835</v>
      </c>
      <c r="AN16" s="62">
        <v>1583.0921095243548</v>
      </c>
      <c r="AO16" s="62">
        <v>1552.1891045127911</v>
      </c>
      <c r="AP16" s="62">
        <v>1536.2311124788662</v>
      </c>
      <c r="AQ16" s="62">
        <v>1516.4653831228175</v>
      </c>
      <c r="AR16" s="62">
        <v>1500.3234633433487</v>
      </c>
      <c r="AS16" s="62">
        <v>1484.2163792676251</v>
      </c>
      <c r="AT16" s="62">
        <v>1475.6545089652614</v>
      </c>
    </row>
    <row r="17" spans="1:46" x14ac:dyDescent="0.35">
      <c r="A17" s="3"/>
      <c r="B17" s="77" t="s">
        <v>112</v>
      </c>
      <c r="C17" s="27"/>
      <c r="D17" s="62">
        <v>0.125</v>
      </c>
      <c r="E17" s="62">
        <v>0.1430000000000291</v>
      </c>
      <c r="F17" s="62">
        <v>0.17900000000008731</v>
      </c>
      <c r="G17" s="62">
        <v>0.96800000000007458</v>
      </c>
      <c r="H17" s="62">
        <v>0.87400000000002365</v>
      </c>
      <c r="I17" s="62">
        <v>0.78800000000001091</v>
      </c>
      <c r="J17" s="62">
        <v>0.56600000000003092</v>
      </c>
      <c r="K17" s="62">
        <v>0.63799999999991996</v>
      </c>
      <c r="L17" s="62">
        <v>0.63800000000014734</v>
      </c>
      <c r="M17" s="62">
        <v>0.44500000000005002</v>
      </c>
      <c r="N17" s="62">
        <v>0.36900000000002819</v>
      </c>
      <c r="O17" s="62">
        <v>0.5989999999999327</v>
      </c>
      <c r="P17" s="62">
        <v>0.69500000000005002</v>
      </c>
      <c r="Q17" s="62">
        <v>0.6330000000000382</v>
      </c>
      <c r="R17" s="62">
        <v>0.74699999999995725</v>
      </c>
      <c r="S17" s="62">
        <v>0.6410000000000764</v>
      </c>
      <c r="T17" s="62">
        <v>1.0299999999999727</v>
      </c>
      <c r="U17" s="62">
        <v>1.48700000000008</v>
      </c>
      <c r="V17" s="62">
        <v>2.2260000000001128</v>
      </c>
      <c r="W17" s="62">
        <v>2.206000000000131</v>
      </c>
      <c r="X17" s="62">
        <v>1.6779999999998836</v>
      </c>
      <c r="Y17" s="62">
        <v>1.790000000000191</v>
      </c>
      <c r="Z17" s="62">
        <v>1.0730000000003201</v>
      </c>
      <c r="AA17" s="62">
        <v>2.4600000000000364</v>
      </c>
      <c r="AB17" s="62">
        <v>3.1730000000000018</v>
      </c>
      <c r="AC17" s="62">
        <v>3.4929999999999382</v>
      </c>
      <c r="AD17" s="62">
        <v>3.3849999999999909</v>
      </c>
      <c r="AE17" s="62">
        <v>4.0879999999999654</v>
      </c>
      <c r="AF17" s="62">
        <v>4.8359999999997854</v>
      </c>
      <c r="AG17" s="62">
        <v>5.4929999999999382</v>
      </c>
      <c r="AH17" s="62">
        <v>5.9250000000001819</v>
      </c>
      <c r="AI17" s="62">
        <v>6.8179999999997563</v>
      </c>
      <c r="AJ17" s="62">
        <v>7.6929999999997563</v>
      </c>
      <c r="AK17" s="62">
        <v>5.3942412693300623</v>
      </c>
      <c r="AL17" s="62">
        <v>6.1505718234031486</v>
      </c>
      <c r="AM17" s="62">
        <v>6.2796393321923665</v>
      </c>
      <c r="AN17" s="62">
        <v>6.2016167286568891</v>
      </c>
      <c r="AO17" s="62">
        <v>6.1909069980608793</v>
      </c>
      <c r="AP17" s="62">
        <v>6.2376084686791344</v>
      </c>
      <c r="AQ17" s="62">
        <v>6.2677029732899152</v>
      </c>
      <c r="AR17" s="62">
        <v>6.3113367353366039</v>
      </c>
      <c r="AS17" s="62">
        <v>6.35392978856766</v>
      </c>
      <c r="AT17" s="62">
        <v>6.4276263544715428</v>
      </c>
    </row>
    <row r="18" spans="1:46" x14ac:dyDescent="0.35">
      <c r="A18" s="3"/>
      <c r="B18" s="64" t="s">
        <v>113</v>
      </c>
      <c r="C18" s="27"/>
      <c r="D18" s="62">
        <v>275.23899999999998</v>
      </c>
      <c r="E18" s="62">
        <v>234.85499999999999</v>
      </c>
      <c r="F18" s="62">
        <v>335.47300000000001</v>
      </c>
      <c r="G18" s="62">
        <v>351.31099999999998</v>
      </c>
      <c r="H18" s="62">
        <v>432.24599999999998</v>
      </c>
      <c r="I18" s="62">
        <v>402.39699999999999</v>
      </c>
      <c r="J18" s="62">
        <v>395.73599999999999</v>
      </c>
      <c r="K18" s="62">
        <v>584.43100000000004</v>
      </c>
      <c r="L18" s="62">
        <v>554.577</v>
      </c>
      <c r="M18" s="62">
        <v>362.28800000000001</v>
      </c>
      <c r="N18" s="62">
        <v>268.51799999999997</v>
      </c>
      <c r="O18" s="62">
        <v>328.05799999999999</v>
      </c>
      <c r="P18" s="62">
        <v>365.00900000000001</v>
      </c>
      <c r="Q18" s="62">
        <v>395.815</v>
      </c>
      <c r="R18" s="62">
        <v>509.72399999999999</v>
      </c>
      <c r="S18" s="62">
        <v>631.447</v>
      </c>
      <c r="T18" s="62">
        <v>559.05700000000002</v>
      </c>
      <c r="U18" s="62">
        <v>896.23299999999995</v>
      </c>
      <c r="V18" s="62">
        <v>823.46500000000003</v>
      </c>
      <c r="W18" s="62">
        <v>1597.2529999999999</v>
      </c>
      <c r="X18" s="62">
        <v>1730.4469999999999</v>
      </c>
      <c r="Y18" s="62">
        <v>1129.1279999999999</v>
      </c>
      <c r="Z18" s="62">
        <v>1263.374</v>
      </c>
      <c r="AA18" s="62">
        <v>1596.6089999999999</v>
      </c>
      <c r="AB18" s="62">
        <v>1378.92</v>
      </c>
      <c r="AC18" s="62">
        <v>1123.546</v>
      </c>
      <c r="AD18" s="62">
        <v>1863.0889999999999</v>
      </c>
      <c r="AE18" s="62">
        <v>1635.077</v>
      </c>
      <c r="AF18" s="62">
        <v>1585.7809999999999</v>
      </c>
      <c r="AG18" s="62">
        <v>1622.039</v>
      </c>
      <c r="AH18" s="62">
        <v>2071.3290000000002</v>
      </c>
      <c r="AI18" s="62">
        <v>2134.8760000000002</v>
      </c>
      <c r="AJ18" s="62">
        <v>2094.96</v>
      </c>
      <c r="AK18" s="62">
        <v>1522.1805253808425</v>
      </c>
      <c r="AL18" s="62">
        <v>1815.1611153463937</v>
      </c>
      <c r="AM18" s="62">
        <v>2101.7135690238388</v>
      </c>
      <c r="AN18" s="62">
        <v>2111.3778072830041</v>
      </c>
      <c r="AO18" s="62">
        <v>2163.4522624355545</v>
      </c>
      <c r="AP18" s="62">
        <v>2201.8629709611228</v>
      </c>
      <c r="AQ18" s="62">
        <v>2216.2208907553149</v>
      </c>
      <c r="AR18" s="62">
        <v>2217.6635928829737</v>
      </c>
      <c r="AS18" s="62">
        <v>2226.2259616962715</v>
      </c>
      <c r="AT18" s="62">
        <v>2246.8767198832902</v>
      </c>
    </row>
    <row r="19" spans="1:46" x14ac:dyDescent="0.35">
      <c r="A19" s="3"/>
      <c r="B19" s="77" t="s">
        <v>12</v>
      </c>
      <c r="C19" s="27"/>
      <c r="D19" s="62">
        <v>0</v>
      </c>
      <c r="E19" s="62">
        <v>0</v>
      </c>
      <c r="F19" s="62">
        <v>0</v>
      </c>
      <c r="G19" s="62">
        <v>0</v>
      </c>
      <c r="H19" s="62">
        <v>0</v>
      </c>
      <c r="I19" s="62">
        <v>0</v>
      </c>
      <c r="J19" s="62">
        <v>0</v>
      </c>
      <c r="K19" s="62">
        <v>0</v>
      </c>
      <c r="L19" s="62">
        <v>0</v>
      </c>
      <c r="M19" s="62">
        <v>0</v>
      </c>
      <c r="N19" s="62">
        <v>0</v>
      </c>
      <c r="O19" s="62">
        <v>0</v>
      </c>
      <c r="P19" s="62">
        <v>0</v>
      </c>
      <c r="Q19" s="62">
        <v>0</v>
      </c>
      <c r="R19" s="62">
        <v>0</v>
      </c>
      <c r="S19" s="62">
        <v>0</v>
      </c>
      <c r="T19" s="62">
        <v>0</v>
      </c>
      <c r="U19" s="62">
        <v>0</v>
      </c>
      <c r="V19" s="62">
        <v>0.78800000000000003</v>
      </c>
      <c r="W19" s="62">
        <v>0.78200000000000003</v>
      </c>
      <c r="X19" s="62">
        <v>0.51200000000000001</v>
      </c>
      <c r="Y19" s="62">
        <v>1.6519999999999999</v>
      </c>
      <c r="Z19" s="62">
        <v>6.008</v>
      </c>
      <c r="AA19" s="62">
        <v>7.0129999999999999</v>
      </c>
      <c r="AB19" s="62">
        <v>5.66</v>
      </c>
      <c r="AC19" s="62">
        <v>5.1970000000000001</v>
      </c>
      <c r="AD19" s="62">
        <v>5.7489999999999997</v>
      </c>
      <c r="AE19" s="62">
        <v>9.4510000000000005</v>
      </c>
      <c r="AF19" s="62">
        <v>5.7430000000000003</v>
      </c>
      <c r="AG19" s="62">
        <v>4.0540000000000003</v>
      </c>
      <c r="AH19" s="62">
        <v>1.0509999999999999</v>
      </c>
      <c r="AI19" s="62">
        <v>1.27</v>
      </c>
      <c r="AJ19" s="62">
        <v>1.1539999999999999</v>
      </c>
      <c r="AK19" s="62">
        <v>8.8736856894155849E-2</v>
      </c>
      <c r="AL19" s="62">
        <v>0.58500652707078893</v>
      </c>
      <c r="AM19" s="62">
        <v>0.64283561167506353</v>
      </c>
      <c r="AN19" s="62">
        <v>0.64505037309999436</v>
      </c>
      <c r="AO19" s="62">
        <v>0.65978487037943356</v>
      </c>
      <c r="AP19" s="62">
        <v>0.67390530311588859</v>
      </c>
      <c r="AQ19" s="62">
        <v>0.68967081686955312</v>
      </c>
      <c r="AR19" s="62">
        <v>0.69325124411252737</v>
      </c>
      <c r="AS19" s="62">
        <v>0.70730738818907335</v>
      </c>
      <c r="AT19" s="62">
        <v>0.71698056939151078</v>
      </c>
    </row>
    <row r="20" spans="1:46" x14ac:dyDescent="0.35">
      <c r="A20" s="3"/>
      <c r="B20" s="77" t="s">
        <v>28</v>
      </c>
      <c r="C20" s="27"/>
      <c r="D20" s="62">
        <v>265.53199999999998</v>
      </c>
      <c r="E20" s="62">
        <v>225.07499999999999</v>
      </c>
      <c r="F20" s="62">
        <v>322.91300000000001</v>
      </c>
      <c r="G20" s="62">
        <v>327.28899999999999</v>
      </c>
      <c r="H20" s="62">
        <v>405.27800000000002</v>
      </c>
      <c r="I20" s="62">
        <v>366.07400000000001</v>
      </c>
      <c r="J20" s="62">
        <v>361.28699999999998</v>
      </c>
      <c r="K20" s="62">
        <v>551.61</v>
      </c>
      <c r="L20" s="62">
        <v>523.70699999999999</v>
      </c>
      <c r="M20" s="62">
        <v>333.83800000000002</v>
      </c>
      <c r="N20" s="62">
        <v>254.34199999999998</v>
      </c>
      <c r="O20" s="62">
        <v>301.48099999999999</v>
      </c>
      <c r="P20" s="62">
        <v>333.85599999999999</v>
      </c>
      <c r="Q20" s="62">
        <v>373.04</v>
      </c>
      <c r="R20" s="62">
        <v>484.59500000000003</v>
      </c>
      <c r="S20" s="62">
        <v>588.39599999999996</v>
      </c>
      <c r="T20" s="62">
        <v>527.39200000000005</v>
      </c>
      <c r="U20" s="62">
        <v>848.42100000000005</v>
      </c>
      <c r="V20" s="62">
        <v>776.60599999999999</v>
      </c>
      <c r="W20" s="62">
        <v>1547.3710000000001</v>
      </c>
      <c r="X20" s="62">
        <v>1683.731</v>
      </c>
      <c r="Y20" s="62">
        <v>1088.308</v>
      </c>
      <c r="Z20" s="62">
        <v>1222.9110000000001</v>
      </c>
      <c r="AA20" s="62">
        <v>1568.8779999999999</v>
      </c>
      <c r="AB20" s="62">
        <v>1354.317</v>
      </c>
      <c r="AC20" s="62">
        <v>1097.634</v>
      </c>
      <c r="AD20" s="62">
        <v>1835.3679999999999</v>
      </c>
      <c r="AE20" s="62">
        <v>1610.2940000000001</v>
      </c>
      <c r="AF20" s="62">
        <v>1567.742</v>
      </c>
      <c r="AG20" s="62">
        <v>1605.6659999999999</v>
      </c>
      <c r="AH20" s="62">
        <v>2048.6260000000002</v>
      </c>
      <c r="AI20" s="62">
        <v>2121.3989999999999</v>
      </c>
      <c r="AJ20" s="62">
        <v>2074.9580000000001</v>
      </c>
      <c r="AK20" s="62">
        <v>1513.9182581549064</v>
      </c>
      <c r="AL20" s="62">
        <v>1806.0611376527875</v>
      </c>
      <c r="AM20" s="62">
        <v>2092.1031283436182</v>
      </c>
      <c r="AN20" s="62">
        <v>2101.4341090918356</v>
      </c>
      <c r="AO20" s="62">
        <v>2153.2569551786828</v>
      </c>
      <c r="AP20" s="62">
        <v>2191.6573391023762</v>
      </c>
      <c r="AQ20" s="62">
        <v>2205.8555179524151</v>
      </c>
      <c r="AR20" s="62">
        <v>2207.1835216224713</v>
      </c>
      <c r="AS20" s="62">
        <v>2215.5646796013698</v>
      </c>
      <c r="AT20" s="62">
        <v>2236.05449729477</v>
      </c>
    </row>
    <row r="21" spans="1:46" x14ac:dyDescent="0.35">
      <c r="A21" s="3"/>
      <c r="B21" s="77" t="s">
        <v>29</v>
      </c>
      <c r="C21" s="27"/>
      <c r="D21" s="62">
        <v>9.69</v>
      </c>
      <c r="E21" s="62">
        <v>9.7550000000000008</v>
      </c>
      <c r="F21" s="62">
        <v>12.522000000000002</v>
      </c>
      <c r="G21" s="62">
        <v>23.965</v>
      </c>
      <c r="H21" s="62">
        <v>26.908000000000001</v>
      </c>
      <c r="I21" s="62">
        <v>36.238999999999997</v>
      </c>
      <c r="J21" s="62">
        <v>34.298999999999999</v>
      </c>
      <c r="K21" s="62">
        <v>32.646999999999998</v>
      </c>
      <c r="L21" s="62">
        <v>30.693999999999999</v>
      </c>
      <c r="M21" s="62">
        <v>28.273</v>
      </c>
      <c r="N21" s="62">
        <v>13.996999999999998</v>
      </c>
      <c r="O21" s="62">
        <v>26.366</v>
      </c>
      <c r="P21" s="62">
        <v>31</v>
      </c>
      <c r="Q21" s="62">
        <v>22.692</v>
      </c>
      <c r="R21" s="62">
        <v>24.960999999999999</v>
      </c>
      <c r="S21" s="62">
        <v>43.007000000000005</v>
      </c>
      <c r="T21" s="62">
        <v>31.125</v>
      </c>
      <c r="U21" s="62">
        <v>47.24</v>
      </c>
      <c r="V21" s="62">
        <v>46.072000000000003</v>
      </c>
      <c r="W21" s="62">
        <v>49.1</v>
      </c>
      <c r="X21" s="62">
        <v>46.203000000000003</v>
      </c>
      <c r="Y21" s="62">
        <v>39.167000000000002</v>
      </c>
      <c r="Z21" s="62">
        <v>34.454999999999998</v>
      </c>
      <c r="AA21" s="62">
        <v>20.716999999999999</v>
      </c>
      <c r="AB21" s="62">
        <v>18.943000000000001</v>
      </c>
      <c r="AC21" s="62">
        <v>20.716000000000001</v>
      </c>
      <c r="AD21" s="62">
        <v>21.972000000000001</v>
      </c>
      <c r="AE21" s="62">
        <v>15.332000000000001</v>
      </c>
      <c r="AF21" s="62">
        <v>12.297000000000001</v>
      </c>
      <c r="AG21" s="62">
        <v>12.319000000000001</v>
      </c>
      <c r="AH21" s="62">
        <v>21.652000000000001</v>
      </c>
      <c r="AI21" s="62">
        <v>12.206</v>
      </c>
      <c r="AJ21" s="62">
        <v>18.847999999999999</v>
      </c>
      <c r="AK21" s="62">
        <v>8.1735241368269165</v>
      </c>
      <c r="AL21" s="62">
        <v>8.5149575025643216</v>
      </c>
      <c r="AM21" s="62">
        <v>8.9675830152814182</v>
      </c>
      <c r="AN21" s="62">
        <v>9.2986194311831696</v>
      </c>
      <c r="AO21" s="62">
        <v>9.5354870672649525</v>
      </c>
      <c r="AP21" s="62">
        <v>9.5316843771179762</v>
      </c>
      <c r="AQ21" s="62">
        <v>9.6756533002647327</v>
      </c>
      <c r="AR21" s="62">
        <v>9.7867650667167556</v>
      </c>
      <c r="AS21" s="62">
        <v>9.9539133126645094</v>
      </c>
      <c r="AT21" s="62">
        <v>10.10517382336686</v>
      </c>
    </row>
    <row r="22" spans="1:46" x14ac:dyDescent="0.35">
      <c r="A22" s="3"/>
      <c r="B22" s="77" t="s">
        <v>114</v>
      </c>
      <c r="C22" s="27"/>
      <c r="D22" s="62">
        <v>1.6999999999995907E-2</v>
      </c>
      <c r="E22" s="62">
        <v>2.5000000000005684E-2</v>
      </c>
      <c r="F22" s="62">
        <v>3.8000000000010914E-2</v>
      </c>
      <c r="G22" s="62">
        <v>5.7000000000016371E-2</v>
      </c>
      <c r="H22" s="62">
        <v>5.999999999994543E-2</v>
      </c>
      <c r="I22" s="62">
        <v>8.4000000000003183E-2</v>
      </c>
      <c r="J22" s="62">
        <v>0.15000000000003411</v>
      </c>
      <c r="K22" s="62">
        <v>0.17399999999997817</v>
      </c>
      <c r="L22" s="62">
        <v>0.17600000000004457</v>
      </c>
      <c r="M22" s="62">
        <v>0.17699999999996407</v>
      </c>
      <c r="N22" s="62">
        <v>0.17899999999997362</v>
      </c>
      <c r="O22" s="62">
        <v>0.21100000000001273</v>
      </c>
      <c r="P22" s="62">
        <v>0.15300000000002001</v>
      </c>
      <c r="Q22" s="62">
        <v>8.2999999999969987E-2</v>
      </c>
      <c r="R22" s="62">
        <v>0.16799999999994952</v>
      </c>
      <c r="S22" s="62">
        <v>4.399999999998272E-2</v>
      </c>
      <c r="T22" s="62">
        <v>0.53999999999996362</v>
      </c>
      <c r="U22" s="62">
        <v>0.57199999999988904</v>
      </c>
      <c r="V22" s="62">
        <v>-9.9999999997635314E-4</v>
      </c>
      <c r="W22" s="62">
        <v>0</v>
      </c>
      <c r="X22" s="62">
        <v>9.9999999997635314E-4</v>
      </c>
      <c r="Y22" s="62">
        <v>9.9999999997635314E-4</v>
      </c>
      <c r="Z22" s="62">
        <v>0</v>
      </c>
      <c r="AA22" s="62">
        <v>9.9999999997635314E-4</v>
      </c>
      <c r="AB22" s="62">
        <v>0</v>
      </c>
      <c r="AC22" s="62">
        <v>-9.9999999974897946E-4</v>
      </c>
      <c r="AD22" s="62">
        <v>0</v>
      </c>
      <c r="AE22" s="62">
        <v>0</v>
      </c>
      <c r="AF22" s="62">
        <v>-9.9999999997635314E-4</v>
      </c>
      <c r="AG22" s="62">
        <v>0</v>
      </c>
      <c r="AH22" s="62">
        <v>0</v>
      </c>
      <c r="AI22" s="62">
        <v>1.0000000002037268E-3</v>
      </c>
      <c r="AJ22" s="62">
        <v>0</v>
      </c>
      <c r="AK22" s="62">
        <v>6.2322150021479252E-6</v>
      </c>
      <c r="AL22" s="62">
        <v>1.3663971030367064E-5</v>
      </c>
      <c r="AM22" s="62">
        <v>2.2053264160439298E-5</v>
      </c>
      <c r="AN22" s="62">
        <v>2.8386885874205452E-5</v>
      </c>
      <c r="AO22" s="62">
        <v>3.5319227321447519E-5</v>
      </c>
      <c r="AP22" s="62">
        <v>4.2178512469505723E-5</v>
      </c>
      <c r="AQ22" s="62">
        <v>4.8685765221139762E-5</v>
      </c>
      <c r="AR22" s="62">
        <v>5.4949673252599021E-5</v>
      </c>
      <c r="AS22" s="62">
        <v>6.1394048037506931E-5</v>
      </c>
      <c r="AT22" s="62">
        <v>6.8195761949171597E-5</v>
      </c>
    </row>
    <row r="23" spans="1:46" x14ac:dyDescent="0.35">
      <c r="A23" s="3"/>
      <c r="B23" s="64" t="s">
        <v>17</v>
      </c>
      <c r="C23" s="27"/>
      <c r="D23" s="62">
        <v>0.155</v>
      </c>
      <c r="E23" s="62">
        <v>0.26400000000000001</v>
      </c>
      <c r="F23" s="62">
        <v>0.17699999999999999</v>
      </c>
      <c r="G23" s="62">
        <v>0.12</v>
      </c>
      <c r="H23" s="62">
        <v>0.376</v>
      </c>
      <c r="I23" s="62">
        <v>0.32400000000000001</v>
      </c>
      <c r="J23" s="62">
        <v>0.88600000000000001</v>
      </c>
      <c r="K23" s="62">
        <v>2.0059999999999998</v>
      </c>
      <c r="L23" s="62">
        <v>3.58</v>
      </c>
      <c r="M23" s="62">
        <v>6.1289999999999996</v>
      </c>
      <c r="N23" s="62">
        <v>5.3209999999999997</v>
      </c>
      <c r="O23" s="62">
        <v>5.46</v>
      </c>
      <c r="P23" s="62">
        <v>11.842000000000001</v>
      </c>
      <c r="Q23" s="62">
        <v>28.779</v>
      </c>
      <c r="R23" s="62">
        <v>32.25</v>
      </c>
      <c r="S23" s="62">
        <v>18.646000000000001</v>
      </c>
      <c r="T23" s="62">
        <v>26.832999999999998</v>
      </c>
      <c r="U23" s="62">
        <v>23.803999999999998</v>
      </c>
      <c r="V23" s="62">
        <v>12.766</v>
      </c>
      <c r="W23" s="62">
        <v>13.917</v>
      </c>
      <c r="X23" s="62">
        <v>37.792000000000002</v>
      </c>
      <c r="Y23" s="62">
        <v>31.564</v>
      </c>
      <c r="Z23" s="62">
        <v>29.838000000000001</v>
      </c>
      <c r="AA23" s="62">
        <v>18.782</v>
      </c>
      <c r="AB23" s="62">
        <v>21.635999999999999</v>
      </c>
      <c r="AC23" s="62">
        <v>11.641999999999999</v>
      </c>
      <c r="AD23" s="62">
        <v>16.172000000000001</v>
      </c>
      <c r="AE23" s="62">
        <v>41.292000000000002</v>
      </c>
      <c r="AF23" s="62">
        <v>76.405000000000001</v>
      </c>
      <c r="AG23" s="62">
        <v>114.387</v>
      </c>
      <c r="AH23" s="62">
        <v>106.309</v>
      </c>
      <c r="AI23" s="62">
        <v>111.88</v>
      </c>
      <c r="AJ23" s="62">
        <v>98.042000000000002</v>
      </c>
      <c r="AK23" s="62">
        <v>81.211008377918986</v>
      </c>
      <c r="AL23" s="62">
        <v>133.23490818578944</v>
      </c>
      <c r="AM23" s="62">
        <v>130.84099220020119</v>
      </c>
      <c r="AN23" s="62">
        <v>130.16582782687206</v>
      </c>
      <c r="AO23" s="62">
        <v>134.46478124549017</v>
      </c>
      <c r="AP23" s="62">
        <v>138.12032528710827</v>
      </c>
      <c r="AQ23" s="62">
        <v>141.38185039776749</v>
      </c>
      <c r="AR23" s="62">
        <v>144.08244541447581</v>
      </c>
      <c r="AS23" s="62">
        <v>146.89471346300186</v>
      </c>
      <c r="AT23" s="62">
        <v>149.97842470506649</v>
      </c>
    </row>
    <row r="24" spans="1:46" x14ac:dyDescent="0.35">
      <c r="A24" s="3"/>
      <c r="B24" s="64" t="s">
        <v>39</v>
      </c>
      <c r="C24" s="27"/>
      <c r="D24" s="62">
        <v>26.27</v>
      </c>
      <c r="E24" s="62">
        <v>34.655999999999999</v>
      </c>
      <c r="F24" s="62">
        <v>33.908000000000001</v>
      </c>
      <c r="G24" s="62">
        <v>27.221</v>
      </c>
      <c r="H24" s="62">
        <v>21.75</v>
      </c>
      <c r="I24" s="62">
        <v>16.091999999999999</v>
      </c>
      <c r="J24" s="62">
        <v>16.353999999999999</v>
      </c>
      <c r="K24" s="62">
        <v>17.869</v>
      </c>
      <c r="L24" s="62">
        <v>13.592000000000001</v>
      </c>
      <c r="M24" s="62">
        <v>12.375999999999999</v>
      </c>
      <c r="N24" s="62">
        <v>14.568</v>
      </c>
      <c r="O24" s="62">
        <v>17.291</v>
      </c>
      <c r="P24" s="62">
        <v>17.177</v>
      </c>
      <c r="Q24" s="62">
        <v>17.745000000000001</v>
      </c>
      <c r="R24" s="62">
        <v>24.777000000000001</v>
      </c>
      <c r="S24" s="62">
        <v>29.388000000000002</v>
      </c>
      <c r="T24" s="62">
        <v>35.741999999999997</v>
      </c>
      <c r="U24" s="62">
        <v>29.951000000000001</v>
      </c>
      <c r="V24" s="62">
        <v>24.962</v>
      </c>
      <c r="W24" s="62">
        <v>22.56</v>
      </c>
      <c r="X24" s="62">
        <v>18.861000000000001</v>
      </c>
      <c r="Y24" s="62">
        <v>21.738</v>
      </c>
      <c r="Z24" s="62">
        <v>18.129000000000001</v>
      </c>
      <c r="AA24" s="62">
        <v>20.648</v>
      </c>
      <c r="AB24" s="62">
        <v>17.559000000000001</v>
      </c>
      <c r="AC24" s="62">
        <v>15.714</v>
      </c>
      <c r="AD24" s="62">
        <v>11.225</v>
      </c>
      <c r="AE24" s="62">
        <v>13.712</v>
      </c>
      <c r="AF24" s="62">
        <v>13.874000000000001</v>
      </c>
      <c r="AG24" s="62">
        <v>0</v>
      </c>
      <c r="AH24" s="62">
        <v>0</v>
      </c>
      <c r="AI24" s="62">
        <v>0</v>
      </c>
      <c r="AJ24" s="62">
        <v>0</v>
      </c>
      <c r="AK24" s="62">
        <v>0</v>
      </c>
      <c r="AL24" s="62">
        <v>0</v>
      </c>
      <c r="AM24" s="62">
        <v>0</v>
      </c>
      <c r="AN24" s="62">
        <v>0</v>
      </c>
      <c r="AO24" s="62">
        <v>0</v>
      </c>
      <c r="AP24" s="62">
        <v>0</v>
      </c>
      <c r="AQ24" s="62">
        <v>0</v>
      </c>
      <c r="AR24" s="62">
        <v>0</v>
      </c>
      <c r="AS24" s="62">
        <v>0</v>
      </c>
      <c r="AT24" s="62">
        <v>0</v>
      </c>
    </row>
    <row r="25" spans="1:46" x14ac:dyDescent="0.35">
      <c r="A25" s="3"/>
      <c r="B25" s="77" t="s">
        <v>115</v>
      </c>
      <c r="C25" s="27"/>
      <c r="D25" s="62">
        <v>10.247</v>
      </c>
      <c r="E25" s="62">
        <v>8.8140000000000001</v>
      </c>
      <c r="F25" s="62">
        <v>6.8479999999999999</v>
      </c>
      <c r="G25" s="62">
        <v>8.2710000000000008</v>
      </c>
      <c r="H25" s="62">
        <v>9.8840000000000003</v>
      </c>
      <c r="I25" s="62">
        <v>9.0359999999999996</v>
      </c>
      <c r="J25" s="62">
        <v>10.233000000000001</v>
      </c>
      <c r="K25" s="62">
        <v>10.861000000000001</v>
      </c>
      <c r="L25" s="62">
        <v>7.027000000000001</v>
      </c>
      <c r="M25" s="62">
        <v>5.8109999999999999</v>
      </c>
      <c r="N25" s="62">
        <v>4.3840000000000003</v>
      </c>
      <c r="O25" s="62">
        <v>4.2240000000000002</v>
      </c>
      <c r="P25" s="62">
        <v>4.4850000000000003</v>
      </c>
      <c r="Q25" s="62">
        <v>4.4720000000000004</v>
      </c>
      <c r="R25" s="62">
        <v>4.6509999999999998</v>
      </c>
      <c r="S25" s="62">
        <v>4.7279999999999998</v>
      </c>
      <c r="T25" s="62">
        <v>4.5460000000000003</v>
      </c>
      <c r="U25" s="62">
        <v>4.4779999999999998</v>
      </c>
      <c r="V25" s="62">
        <v>4.2140000000000004</v>
      </c>
      <c r="W25" s="62">
        <v>5.09</v>
      </c>
      <c r="X25" s="62">
        <v>5.4870000000000001</v>
      </c>
      <c r="Y25" s="62">
        <v>5.3339999999999996</v>
      </c>
      <c r="Z25" s="62">
        <v>5.1559999999999997</v>
      </c>
      <c r="AA25" s="62">
        <v>4.3419999999999996</v>
      </c>
      <c r="AB25" s="62">
        <v>3.492</v>
      </c>
      <c r="AC25" s="62">
        <v>4.7309999999999999</v>
      </c>
      <c r="AD25" s="62">
        <v>0</v>
      </c>
      <c r="AE25" s="62">
        <v>0</v>
      </c>
      <c r="AF25" s="62">
        <v>0</v>
      </c>
      <c r="AG25" s="62">
        <v>0</v>
      </c>
      <c r="AH25" s="62">
        <v>0</v>
      </c>
      <c r="AI25" s="62">
        <v>0</v>
      </c>
      <c r="AJ25" s="62">
        <v>0</v>
      </c>
      <c r="AK25" s="62">
        <v>0</v>
      </c>
      <c r="AL25" s="62">
        <v>0</v>
      </c>
      <c r="AM25" s="62">
        <v>0</v>
      </c>
      <c r="AN25" s="62">
        <v>0</v>
      </c>
      <c r="AO25" s="62">
        <v>0</v>
      </c>
      <c r="AP25" s="62">
        <v>0</v>
      </c>
      <c r="AQ25" s="62">
        <v>0</v>
      </c>
      <c r="AR25" s="62">
        <v>0</v>
      </c>
      <c r="AS25" s="62">
        <v>0</v>
      </c>
      <c r="AT25" s="62">
        <v>0</v>
      </c>
    </row>
    <row r="26" spans="1:46" x14ac:dyDescent="0.35">
      <c r="A26" s="3"/>
      <c r="B26" s="77" t="s">
        <v>34</v>
      </c>
      <c r="C26" s="27"/>
      <c r="D26" s="62">
        <v>0</v>
      </c>
      <c r="E26" s="62">
        <v>0</v>
      </c>
      <c r="F26" s="62">
        <v>0</v>
      </c>
      <c r="G26" s="62">
        <v>0</v>
      </c>
      <c r="H26" s="62">
        <v>0</v>
      </c>
      <c r="I26" s="62">
        <v>0</v>
      </c>
      <c r="J26" s="62">
        <v>0</v>
      </c>
      <c r="K26" s="62">
        <v>0</v>
      </c>
      <c r="L26" s="62">
        <v>0</v>
      </c>
      <c r="M26" s="62">
        <v>0</v>
      </c>
      <c r="N26" s="62">
        <v>5.4989999999999997</v>
      </c>
      <c r="O26" s="62">
        <v>8.2319999999999993</v>
      </c>
      <c r="P26" s="62">
        <v>7.4569999999999999</v>
      </c>
      <c r="Q26" s="62">
        <v>4.0430000000000001</v>
      </c>
      <c r="R26" s="62">
        <v>9.9909999999999997</v>
      </c>
      <c r="S26" s="62">
        <v>13.305</v>
      </c>
      <c r="T26" s="62">
        <v>18.585999999999999</v>
      </c>
      <c r="U26" s="62">
        <v>11.518000000000001</v>
      </c>
      <c r="V26" s="62">
        <v>20.748000000000001</v>
      </c>
      <c r="W26" s="62">
        <v>17.471</v>
      </c>
      <c r="X26" s="62">
        <v>13.374000000000001</v>
      </c>
      <c r="Y26" s="62">
        <v>16.404</v>
      </c>
      <c r="Z26" s="62">
        <v>12.973000000000001</v>
      </c>
      <c r="AA26" s="62">
        <v>16.306000000000001</v>
      </c>
      <c r="AB26" s="62">
        <v>14.067</v>
      </c>
      <c r="AC26" s="62">
        <v>10.984</v>
      </c>
      <c r="AD26" s="62">
        <v>11.225</v>
      </c>
      <c r="AE26" s="62">
        <v>13.712</v>
      </c>
      <c r="AF26" s="62">
        <v>13.874000000000001</v>
      </c>
      <c r="AG26" s="62">
        <v>0</v>
      </c>
      <c r="AH26" s="62">
        <v>0</v>
      </c>
      <c r="AI26" s="62">
        <v>0</v>
      </c>
      <c r="AJ26" s="62">
        <v>0</v>
      </c>
      <c r="AK26" s="62">
        <v>0</v>
      </c>
      <c r="AL26" s="62">
        <v>0</v>
      </c>
      <c r="AM26" s="62">
        <v>0</v>
      </c>
      <c r="AN26" s="62">
        <v>0</v>
      </c>
      <c r="AO26" s="62">
        <v>0</v>
      </c>
      <c r="AP26" s="62">
        <v>0</v>
      </c>
      <c r="AQ26" s="62">
        <v>0</v>
      </c>
      <c r="AR26" s="62">
        <v>0</v>
      </c>
      <c r="AS26" s="62">
        <v>0</v>
      </c>
      <c r="AT26" s="62">
        <v>0</v>
      </c>
    </row>
    <row r="27" spans="1:46" x14ac:dyDescent="0.35">
      <c r="A27" s="3"/>
      <c r="B27" s="77" t="s">
        <v>116</v>
      </c>
      <c r="C27" s="27"/>
      <c r="D27" s="62">
        <v>16.023</v>
      </c>
      <c r="E27" s="62">
        <v>25.841999999999999</v>
      </c>
      <c r="F27" s="62">
        <v>27.060000000000002</v>
      </c>
      <c r="G27" s="62">
        <v>18.95</v>
      </c>
      <c r="H27" s="62">
        <v>11.866</v>
      </c>
      <c r="I27" s="62">
        <v>7.0559999999999992</v>
      </c>
      <c r="J27" s="62">
        <v>6.1209999999999987</v>
      </c>
      <c r="K27" s="62">
        <v>7.0079999999999991</v>
      </c>
      <c r="L27" s="62">
        <v>6.5649999999999995</v>
      </c>
      <c r="M27" s="62">
        <v>6.5649999999999995</v>
      </c>
      <c r="N27" s="62">
        <v>4.6850000000000005</v>
      </c>
      <c r="O27" s="62">
        <v>4.8350000000000009</v>
      </c>
      <c r="P27" s="62">
        <v>5.2349999999999994</v>
      </c>
      <c r="Q27" s="62">
        <v>9.23</v>
      </c>
      <c r="R27" s="62">
        <v>10.135000000000002</v>
      </c>
      <c r="S27" s="62">
        <v>11.355</v>
      </c>
      <c r="T27" s="62">
        <v>12.61</v>
      </c>
      <c r="U27" s="62">
        <v>13.955</v>
      </c>
      <c r="V27" s="62">
        <v>0</v>
      </c>
      <c r="W27" s="62">
        <v>-1.0000000000012221E-3</v>
      </c>
      <c r="X27" s="62">
        <v>0</v>
      </c>
      <c r="Y27" s="62">
        <v>0</v>
      </c>
      <c r="Z27" s="62">
        <v>0</v>
      </c>
      <c r="AA27" s="62">
        <v>0</v>
      </c>
      <c r="AB27" s="62">
        <v>0</v>
      </c>
      <c r="AC27" s="62">
        <v>-9.9999999999944578E-4</v>
      </c>
      <c r="AD27" s="62">
        <v>0</v>
      </c>
      <c r="AE27" s="62">
        <v>0</v>
      </c>
      <c r="AF27" s="62">
        <v>0</v>
      </c>
      <c r="AG27" s="62">
        <v>0</v>
      </c>
      <c r="AH27" s="62">
        <v>0</v>
      </c>
      <c r="AI27" s="62">
        <v>0</v>
      </c>
      <c r="AJ27" s="62">
        <v>0</v>
      </c>
      <c r="AK27" s="62">
        <v>0</v>
      </c>
      <c r="AL27" s="62">
        <v>0</v>
      </c>
      <c r="AM27" s="62">
        <v>0</v>
      </c>
      <c r="AN27" s="62">
        <v>0</v>
      </c>
      <c r="AO27" s="62">
        <v>0</v>
      </c>
      <c r="AP27" s="62">
        <v>0</v>
      </c>
      <c r="AQ27" s="62">
        <v>0</v>
      </c>
      <c r="AR27" s="62">
        <v>0</v>
      </c>
      <c r="AS27" s="62">
        <v>0</v>
      </c>
      <c r="AT27" s="62">
        <v>0</v>
      </c>
    </row>
    <row r="28" spans="1:46" x14ac:dyDescent="0.35">
      <c r="A28" s="3"/>
      <c r="B28" s="64" t="s">
        <v>117</v>
      </c>
      <c r="C28" s="27"/>
      <c r="D28" s="62">
        <v>2.375</v>
      </c>
      <c r="E28" s="62">
        <v>4.4969999999999999</v>
      </c>
      <c r="F28" s="62">
        <v>7.7039999999999997</v>
      </c>
      <c r="G28" s="62">
        <v>4.1909999999999998</v>
      </c>
      <c r="H28" s="62">
        <v>6.6420000000000003</v>
      </c>
      <c r="I28" s="62">
        <v>3.5089999999999999</v>
      </c>
      <c r="J28" s="62">
        <v>1.663</v>
      </c>
      <c r="K28" s="62">
        <v>4.6420000000000003</v>
      </c>
      <c r="L28" s="62">
        <v>1.099</v>
      </c>
      <c r="M28" s="62">
        <v>5.0229999999999997</v>
      </c>
      <c r="N28" s="62">
        <v>2.2200000000000002</v>
      </c>
      <c r="O28" s="62">
        <v>2.298</v>
      </c>
      <c r="P28" s="62">
        <v>3.7770000000000001</v>
      </c>
      <c r="Q28" s="62">
        <v>5.7409999999999997</v>
      </c>
      <c r="R28" s="62">
        <v>7.1109999999999998</v>
      </c>
      <c r="S28" s="62">
        <v>7.58</v>
      </c>
      <c r="T28" s="62">
        <v>6.1749999999999998</v>
      </c>
      <c r="U28" s="62">
        <v>4.1849999999999996</v>
      </c>
      <c r="V28" s="62">
        <v>1.9</v>
      </c>
      <c r="W28" s="62">
        <v>1.3</v>
      </c>
      <c r="X28" s="62">
        <v>5.25</v>
      </c>
      <c r="Y28" s="62">
        <v>2.7</v>
      </c>
      <c r="Z28" s="62">
        <v>4.05</v>
      </c>
      <c r="AA28" s="62">
        <v>1.1579999999999999</v>
      </c>
      <c r="AB28" s="62">
        <v>0.36799999999999999</v>
      </c>
      <c r="AC28" s="62">
        <v>0.55300000000000005</v>
      </c>
      <c r="AD28" s="62">
        <v>0</v>
      </c>
      <c r="AE28" s="62">
        <v>0</v>
      </c>
      <c r="AF28" s="62">
        <v>0</v>
      </c>
      <c r="AG28" s="62">
        <v>0</v>
      </c>
      <c r="AH28" s="62">
        <v>0</v>
      </c>
      <c r="AI28" s="62">
        <v>0</v>
      </c>
      <c r="AJ28" s="62">
        <v>0</v>
      </c>
      <c r="AK28" s="62">
        <v>0</v>
      </c>
      <c r="AL28" s="62">
        <v>0</v>
      </c>
      <c r="AM28" s="62">
        <v>0</v>
      </c>
      <c r="AN28" s="62">
        <v>0</v>
      </c>
      <c r="AO28" s="62">
        <v>0</v>
      </c>
      <c r="AP28" s="62">
        <v>0</v>
      </c>
      <c r="AQ28" s="62">
        <v>0</v>
      </c>
      <c r="AR28" s="62">
        <v>0</v>
      </c>
      <c r="AS28" s="62">
        <v>0</v>
      </c>
      <c r="AT28" s="62">
        <v>0</v>
      </c>
    </row>
    <row r="29" spans="1:46" x14ac:dyDescent="0.35">
      <c r="A29" s="3"/>
      <c r="B29" s="77" t="s">
        <v>118</v>
      </c>
      <c r="C29" s="27"/>
      <c r="D29" s="21">
        <v>9.9999999999999992E-2</v>
      </c>
      <c r="E29" s="21">
        <v>0.1</v>
      </c>
      <c r="F29" s="21">
        <v>0</v>
      </c>
      <c r="G29" s="21">
        <v>0.9</v>
      </c>
      <c r="H29" s="21">
        <v>3.6720000000000002</v>
      </c>
      <c r="I29" s="21">
        <v>0.46</v>
      </c>
      <c r="J29" s="21">
        <v>0.19600000000000001</v>
      </c>
      <c r="K29" s="21">
        <v>2.8140000000000001</v>
      </c>
      <c r="L29" s="21">
        <v>4.3999999999999997E-2</v>
      </c>
      <c r="M29" s="21">
        <v>3.4000000000000004</v>
      </c>
      <c r="N29" s="21">
        <v>0.45700000000000002</v>
      </c>
      <c r="O29" s="21">
        <v>0.88</v>
      </c>
      <c r="P29" s="21">
        <v>2.1749999999999998</v>
      </c>
      <c r="Q29" s="21">
        <v>1.74</v>
      </c>
      <c r="R29" s="21">
        <v>3.15</v>
      </c>
      <c r="S29" s="21">
        <v>4.16</v>
      </c>
      <c r="T29" s="21">
        <v>2.6</v>
      </c>
      <c r="U29" s="21">
        <v>0.45</v>
      </c>
      <c r="V29" s="21">
        <v>1.9</v>
      </c>
      <c r="W29" s="21">
        <v>1.3</v>
      </c>
      <c r="X29" s="21">
        <v>5.25</v>
      </c>
      <c r="Y29" s="21">
        <v>2.7</v>
      </c>
      <c r="Z29" s="21">
        <v>4.05</v>
      </c>
      <c r="AA29" s="21">
        <v>1.1579999999999999</v>
      </c>
      <c r="AB29" s="21">
        <v>0.36799999999999999</v>
      </c>
      <c r="AC29" s="21">
        <v>0.55300000000000005</v>
      </c>
      <c r="AD29" s="21">
        <v>0</v>
      </c>
      <c r="AE29" s="21">
        <v>0</v>
      </c>
      <c r="AF29" s="21">
        <v>0</v>
      </c>
      <c r="AG29" s="21">
        <v>0</v>
      </c>
      <c r="AH29" s="21">
        <v>0</v>
      </c>
      <c r="AI29" s="21">
        <v>0</v>
      </c>
      <c r="AJ29" s="21">
        <v>0</v>
      </c>
      <c r="AK29" s="21">
        <v>0</v>
      </c>
      <c r="AL29" s="21">
        <v>0</v>
      </c>
      <c r="AM29" s="21">
        <v>0</v>
      </c>
      <c r="AN29" s="21">
        <v>0</v>
      </c>
      <c r="AO29" s="21">
        <v>0</v>
      </c>
      <c r="AP29" s="21">
        <v>0</v>
      </c>
      <c r="AQ29" s="21">
        <v>0</v>
      </c>
      <c r="AR29" s="21">
        <v>0</v>
      </c>
      <c r="AS29" s="21">
        <v>0</v>
      </c>
      <c r="AT29" s="21">
        <v>0</v>
      </c>
    </row>
    <row r="30" spans="1:46" x14ac:dyDescent="0.35">
      <c r="A30" s="3"/>
      <c r="B30" s="64" t="s">
        <v>119</v>
      </c>
      <c r="C30" s="27"/>
      <c r="D30" s="62">
        <v>30.904999999999987</v>
      </c>
      <c r="E30" s="62">
        <v>35.435999999999872</v>
      </c>
      <c r="F30" s="62">
        <v>38.426999999999829</v>
      </c>
      <c r="G30" s="62">
        <v>41.351999999999947</v>
      </c>
      <c r="H30" s="62">
        <v>41.600999999999793</v>
      </c>
      <c r="I30" s="62">
        <v>43.025000000000219</v>
      </c>
      <c r="J30" s="62">
        <v>37.303999999999768</v>
      </c>
      <c r="K30" s="62">
        <v>75.800000000000011</v>
      </c>
      <c r="L30" s="62">
        <v>71.459000000000017</v>
      </c>
      <c r="M30" s="62">
        <v>70.230999999999895</v>
      </c>
      <c r="N30" s="62">
        <v>73.949999999999804</v>
      </c>
      <c r="O30" s="62">
        <v>91.440999999999903</v>
      </c>
      <c r="P30" s="62">
        <v>93.206999999999923</v>
      </c>
      <c r="Q30" s="62">
        <v>108.60499999999995</v>
      </c>
      <c r="R30" s="62">
        <v>103.56600000000012</v>
      </c>
      <c r="S30" s="62">
        <v>104.10500000000015</v>
      </c>
      <c r="T30" s="62">
        <v>121.18900000000032</v>
      </c>
      <c r="U30" s="62">
        <v>130.18400000000025</v>
      </c>
      <c r="V30" s="62">
        <v>133.3899999999997</v>
      </c>
      <c r="W30" s="62">
        <v>122.09999999999995</v>
      </c>
      <c r="X30" s="62">
        <v>114.27499999999965</v>
      </c>
      <c r="Y30" s="62">
        <v>140.28399999999962</v>
      </c>
      <c r="Z30" s="62">
        <v>142.23999999999984</v>
      </c>
      <c r="AA30" s="62">
        <v>120.06200000000008</v>
      </c>
      <c r="AB30" s="62">
        <v>119.27300000000002</v>
      </c>
      <c r="AC30" s="62">
        <v>143.54799999999966</v>
      </c>
      <c r="AD30" s="62">
        <v>140.56599999999952</v>
      </c>
      <c r="AE30" s="62">
        <v>174.99500000000026</v>
      </c>
      <c r="AF30" s="62">
        <v>172.38100000000031</v>
      </c>
      <c r="AG30" s="62">
        <v>178.03600000000023</v>
      </c>
      <c r="AH30" s="62">
        <v>188.84199999999939</v>
      </c>
      <c r="AI30" s="62">
        <v>214.71200000000056</v>
      </c>
      <c r="AJ30" s="62">
        <v>234.46500000000052</v>
      </c>
      <c r="AK30" s="62">
        <v>175.96781409149543</v>
      </c>
      <c r="AL30" s="62">
        <v>185.80415786428674</v>
      </c>
      <c r="AM30" s="62">
        <v>195.07698179063257</v>
      </c>
      <c r="AN30" s="62">
        <v>192.24636058889624</v>
      </c>
      <c r="AO30" s="62">
        <v>192.52908391009808</v>
      </c>
      <c r="AP30" s="62">
        <v>193.55668375206335</v>
      </c>
      <c r="AQ30" s="62">
        <v>193.32750857448227</v>
      </c>
      <c r="AR30" s="62">
        <v>192.21840824551725</v>
      </c>
      <c r="AS30" s="62">
        <v>191.07434123624182</v>
      </c>
      <c r="AT30" s="62">
        <v>190.5311482005859</v>
      </c>
    </row>
    <row r="31" spans="1:46" x14ac:dyDescent="0.35">
      <c r="A31" s="3"/>
      <c r="B31" s="77" t="s">
        <v>120</v>
      </c>
      <c r="C31" s="27"/>
      <c r="D31" s="62">
        <v>0</v>
      </c>
      <c r="E31" s="62">
        <v>0</v>
      </c>
      <c r="F31" s="62">
        <v>0</v>
      </c>
      <c r="G31" s="62">
        <v>0</v>
      </c>
      <c r="H31" s="62">
        <v>0</v>
      </c>
      <c r="I31" s="62">
        <v>0</v>
      </c>
      <c r="J31" s="62">
        <v>0</v>
      </c>
      <c r="K31" s="62">
        <v>0</v>
      </c>
      <c r="L31" s="62">
        <v>0</v>
      </c>
      <c r="M31" s="62">
        <v>0</v>
      </c>
      <c r="N31" s="62">
        <v>0</v>
      </c>
      <c r="O31" s="62">
        <v>0</v>
      </c>
      <c r="P31" s="62">
        <v>0</v>
      </c>
      <c r="Q31" s="62">
        <v>0</v>
      </c>
      <c r="R31" s="62">
        <v>0</v>
      </c>
      <c r="S31" s="62">
        <v>0</v>
      </c>
      <c r="T31" s="62">
        <v>0</v>
      </c>
      <c r="U31" s="62">
        <v>0</v>
      </c>
      <c r="V31" s="62">
        <v>4.9450000000000003</v>
      </c>
      <c r="W31" s="62">
        <v>4.9260000000000002</v>
      </c>
      <c r="X31" s="62">
        <v>4.7460000000000004</v>
      </c>
      <c r="Y31" s="62">
        <v>5.2290000000000001</v>
      </c>
      <c r="Z31" s="62">
        <v>4.5999999999999999E-2</v>
      </c>
      <c r="AA31" s="62">
        <v>6.3E-2</v>
      </c>
      <c r="AB31" s="62">
        <v>7.9000000000000001E-2</v>
      </c>
      <c r="AC31" s="62">
        <v>9.9000000000000005E-2</v>
      </c>
      <c r="AD31" s="62">
        <v>0.113</v>
      </c>
      <c r="AE31" s="62">
        <v>0.129</v>
      </c>
      <c r="AF31" s="62">
        <v>0.11899999999999999</v>
      </c>
      <c r="AG31" s="62">
        <v>0</v>
      </c>
      <c r="AH31" s="62">
        <v>0</v>
      </c>
      <c r="AI31" s="62">
        <v>0</v>
      </c>
      <c r="AJ31" s="62">
        <v>0</v>
      </c>
      <c r="AK31" s="62">
        <v>0</v>
      </c>
      <c r="AL31" s="62">
        <v>0</v>
      </c>
      <c r="AM31" s="62">
        <v>0</v>
      </c>
      <c r="AN31" s="62">
        <v>0</v>
      </c>
      <c r="AO31" s="62">
        <v>0</v>
      </c>
      <c r="AP31" s="62">
        <v>0</v>
      </c>
      <c r="AQ31" s="62">
        <v>0</v>
      </c>
      <c r="AR31" s="62">
        <v>0</v>
      </c>
      <c r="AS31" s="62">
        <v>0</v>
      </c>
      <c r="AT31" s="62">
        <v>0</v>
      </c>
    </row>
    <row r="32" spans="1:46" x14ac:dyDescent="0.35">
      <c r="A32" s="3"/>
      <c r="B32" s="64"/>
      <c r="C32" s="27"/>
      <c r="D32" s="21"/>
      <c r="E32" s="21"/>
      <c r="F32" s="21"/>
      <c r="G32" s="21"/>
      <c r="H32" s="21"/>
      <c r="I32" s="21"/>
      <c r="J32" s="21"/>
      <c r="K32" s="21"/>
      <c r="L32" s="21"/>
      <c r="M32" s="21"/>
      <c r="N32" s="21"/>
      <c r="O32" s="21"/>
      <c r="P32" s="21"/>
      <c r="Q32" s="21"/>
      <c r="R32" s="21"/>
      <c r="S32" s="21"/>
      <c r="T32" s="21"/>
      <c r="U32" s="21"/>
      <c r="V32" s="21"/>
      <c r="W32" s="21"/>
      <c r="X32" s="21"/>
      <c r="Y32" s="21"/>
      <c r="Z32" s="21"/>
      <c r="AA32" s="21"/>
      <c r="AB32" s="21"/>
      <c r="AC32" s="21"/>
      <c r="AD32" s="21"/>
      <c r="AE32" s="21"/>
      <c r="AF32" s="21"/>
      <c r="AG32" s="21"/>
      <c r="AH32" s="21"/>
      <c r="AI32" s="21"/>
      <c r="AJ32" s="21"/>
      <c r="AK32" s="21"/>
      <c r="AL32" s="62"/>
      <c r="AM32" s="21"/>
      <c r="AN32" s="21"/>
      <c r="AO32" s="21"/>
      <c r="AP32" s="21"/>
      <c r="AQ32" s="21"/>
      <c r="AR32" s="21"/>
      <c r="AS32" s="21"/>
      <c r="AT32" s="21"/>
    </row>
    <row r="33" spans="1:46" x14ac:dyDescent="0.35">
      <c r="A33" s="3"/>
      <c r="B33" s="76" t="s">
        <v>121</v>
      </c>
      <c r="C33" s="29"/>
      <c r="D33" s="62">
        <v>4968.692</v>
      </c>
      <c r="E33" s="62">
        <v>4756.0640000000003</v>
      </c>
      <c r="F33" s="62">
        <v>4799.5659999999998</v>
      </c>
      <c r="G33" s="62">
        <v>4863.4210000000003</v>
      </c>
      <c r="H33" s="62">
        <v>4761.4639999999999</v>
      </c>
      <c r="I33" s="62">
        <v>4533.8159999999998</v>
      </c>
      <c r="J33" s="62">
        <v>4537.4340000000002</v>
      </c>
      <c r="K33" s="62">
        <v>4935.6379999999999</v>
      </c>
      <c r="L33" s="62">
        <v>4538.6469999999999</v>
      </c>
      <c r="M33" s="62">
        <v>5017.2240000000002</v>
      </c>
      <c r="N33" s="62">
        <v>5505.0159999999996</v>
      </c>
      <c r="O33" s="62">
        <v>5505.2529999999997</v>
      </c>
      <c r="P33" s="62">
        <v>5323.0990000000002</v>
      </c>
      <c r="Q33" s="62">
        <v>6195.2969999999996</v>
      </c>
      <c r="R33" s="62">
        <v>6437.4</v>
      </c>
      <c r="S33" s="62">
        <v>6884.3069999999998</v>
      </c>
      <c r="T33" s="62">
        <v>6990.0649999999996</v>
      </c>
      <c r="U33" s="62">
        <v>7238.384</v>
      </c>
      <c r="V33" s="62">
        <v>7210.28</v>
      </c>
      <c r="W33" s="62">
        <v>6368.2370000000001</v>
      </c>
      <c r="X33" s="62">
        <v>7562.6949999999997</v>
      </c>
      <c r="Y33" s="62">
        <v>8876.8209999999999</v>
      </c>
      <c r="Z33" s="62">
        <v>9034.58</v>
      </c>
      <c r="AA33" s="62">
        <v>8986.0470000000005</v>
      </c>
      <c r="AB33" s="62">
        <v>10538.823</v>
      </c>
      <c r="AC33" s="62">
        <v>10017.918</v>
      </c>
      <c r="AD33" s="62">
        <v>8975.4490000000005</v>
      </c>
      <c r="AE33" s="62">
        <v>9578.11</v>
      </c>
      <c r="AF33" s="62">
        <v>9510.0609999999997</v>
      </c>
      <c r="AG33" s="62">
        <v>9734.1980000000003</v>
      </c>
      <c r="AH33" s="62">
        <v>9590.3590000000004</v>
      </c>
      <c r="AI33" s="62">
        <v>11493.163</v>
      </c>
      <c r="AJ33" s="62">
        <v>13608.564</v>
      </c>
      <c r="AK33" s="62">
        <v>15506.098294512201</v>
      </c>
      <c r="AL33" s="62">
        <v>15627.042080020159</v>
      </c>
      <c r="AM33" s="62">
        <v>16287.91255242027</v>
      </c>
      <c r="AN33" s="62">
        <v>16639.791152515088</v>
      </c>
      <c r="AO33" s="62">
        <v>16599.48162819022</v>
      </c>
      <c r="AP33" s="62">
        <v>16254.797111743022</v>
      </c>
      <c r="AQ33" s="62">
        <v>15832.270859464115</v>
      </c>
      <c r="AR33" s="62">
        <v>15483.179318745504</v>
      </c>
      <c r="AS33" s="62">
        <v>15390.025127467452</v>
      </c>
      <c r="AT33" s="62">
        <v>15380.821138578587</v>
      </c>
    </row>
    <row r="34" spans="1:46" x14ac:dyDescent="0.35">
      <c r="A34" s="3"/>
      <c r="B34" s="64" t="s">
        <v>122</v>
      </c>
      <c r="C34" s="27"/>
      <c r="D34" s="62">
        <v>4752.6760000000004</v>
      </c>
      <c r="E34" s="62">
        <v>4561.7139999999999</v>
      </c>
      <c r="F34" s="62">
        <v>4590.6549999999997</v>
      </c>
      <c r="G34" s="62">
        <v>4666.4530000000004</v>
      </c>
      <c r="H34" s="62">
        <v>4560.8190000000004</v>
      </c>
      <c r="I34" s="62">
        <v>4328.7259999999997</v>
      </c>
      <c r="J34" s="62">
        <v>4308.0519999999997</v>
      </c>
      <c r="K34" s="62">
        <v>4712.5410000000002</v>
      </c>
      <c r="L34" s="62">
        <v>4283.4319999999998</v>
      </c>
      <c r="M34" s="62">
        <v>4754.2529999999997</v>
      </c>
      <c r="N34" s="62">
        <v>5265.2039999999997</v>
      </c>
      <c r="O34" s="62">
        <v>5215.4660000000003</v>
      </c>
      <c r="P34" s="62">
        <v>5043.3950000000004</v>
      </c>
      <c r="Q34" s="62">
        <v>5875.16</v>
      </c>
      <c r="R34" s="62">
        <v>6029.0159999999996</v>
      </c>
      <c r="S34" s="62">
        <v>6495.1180000000004</v>
      </c>
      <c r="T34" s="62">
        <v>6626.4650000000001</v>
      </c>
      <c r="U34" s="62">
        <v>6731.9110000000001</v>
      </c>
      <c r="V34" s="62">
        <v>6638.799</v>
      </c>
      <c r="W34" s="62">
        <v>5910.5649999999996</v>
      </c>
      <c r="X34" s="62">
        <v>7019.7839999999997</v>
      </c>
      <c r="Y34" s="62">
        <v>8215.0840000000007</v>
      </c>
      <c r="Z34" s="62">
        <v>8397.3189999999995</v>
      </c>
      <c r="AA34" s="62">
        <v>8282.5439999999999</v>
      </c>
      <c r="AB34" s="62">
        <v>9657.3850000000002</v>
      </c>
      <c r="AC34" s="62">
        <v>9309.3089999999993</v>
      </c>
      <c r="AD34" s="62">
        <v>8337.7839999999997</v>
      </c>
      <c r="AE34" s="62">
        <v>8875.8889999999992</v>
      </c>
      <c r="AF34" s="62">
        <v>8804.7289999999994</v>
      </c>
      <c r="AG34" s="62">
        <v>8956.94</v>
      </c>
      <c r="AH34" s="62">
        <v>8773.3970000000008</v>
      </c>
      <c r="AI34" s="62">
        <v>10670.814</v>
      </c>
      <c r="AJ34" s="62">
        <v>12365.93</v>
      </c>
      <c r="AK34" s="62">
        <v>14495.296477101512</v>
      </c>
      <c r="AL34" s="62">
        <v>14614.791725782035</v>
      </c>
      <c r="AM34" s="62">
        <v>15241.912550487568</v>
      </c>
      <c r="AN34" s="62">
        <v>15581.670341737823</v>
      </c>
      <c r="AO34" s="62">
        <v>15519.452804114952</v>
      </c>
      <c r="AP34" s="62">
        <v>15154.322858991998</v>
      </c>
      <c r="AQ34" s="62">
        <v>14714.82934072888</v>
      </c>
      <c r="AR34" s="62">
        <v>14344.359260881998</v>
      </c>
      <c r="AS34" s="62">
        <v>14228.469135855572</v>
      </c>
      <c r="AT34" s="62">
        <v>14189.410566333599</v>
      </c>
    </row>
    <row r="35" spans="1:46" x14ac:dyDescent="0.35">
      <c r="A35" s="3"/>
      <c r="B35" s="77" t="s">
        <v>123</v>
      </c>
      <c r="C35" s="27"/>
      <c r="D35" s="62">
        <v>0</v>
      </c>
      <c r="E35" s="62">
        <v>0</v>
      </c>
      <c r="F35" s="62">
        <v>4306.4859999999999</v>
      </c>
      <c r="G35" s="62">
        <v>4371.9399999999996</v>
      </c>
      <c r="H35" s="62">
        <v>4294.5309999999999</v>
      </c>
      <c r="I35" s="62">
        <v>4080.6759999999999</v>
      </c>
      <c r="J35" s="62">
        <v>3965.6350000000002</v>
      </c>
      <c r="K35" s="62">
        <v>4285.4790000000003</v>
      </c>
      <c r="L35" s="62">
        <v>4025.9029999999998</v>
      </c>
      <c r="M35" s="62">
        <v>4520.982</v>
      </c>
      <c r="N35" s="62">
        <v>4947.7070000000003</v>
      </c>
      <c r="O35" s="62">
        <v>4915.47</v>
      </c>
      <c r="P35" s="62">
        <v>4809.88</v>
      </c>
      <c r="Q35" s="62">
        <v>5617.6790000000001</v>
      </c>
      <c r="R35" s="62">
        <v>5643.9009999999998</v>
      </c>
      <c r="S35" s="62">
        <v>6089.4480000000003</v>
      </c>
      <c r="T35" s="62">
        <v>6246.5609999999997</v>
      </c>
      <c r="U35" s="62">
        <v>6318.4719999999998</v>
      </c>
      <c r="V35" s="62">
        <v>6239.7950000000001</v>
      </c>
      <c r="W35" s="62">
        <v>5546.5770000000002</v>
      </c>
      <c r="X35" s="62">
        <v>6533.5209999999997</v>
      </c>
      <c r="Y35" s="62">
        <v>7581.2839999999997</v>
      </c>
      <c r="Z35" s="62">
        <v>7779.8869999999997</v>
      </c>
      <c r="AA35" s="62">
        <v>7693.4639999999999</v>
      </c>
      <c r="AB35" s="62">
        <v>9036.0239999999994</v>
      </c>
      <c r="AC35" s="62">
        <v>8839.3909999999996</v>
      </c>
      <c r="AD35" s="62">
        <v>7863.616</v>
      </c>
      <c r="AE35" s="62">
        <v>8334.0229999999992</v>
      </c>
      <c r="AF35" s="62">
        <v>8285.9130000000005</v>
      </c>
      <c r="AG35" s="62">
        <v>8437.84</v>
      </c>
      <c r="AH35" s="62">
        <v>8335.0210000000006</v>
      </c>
      <c r="AI35" s="62">
        <v>9854.9650000000001</v>
      </c>
      <c r="AJ35" s="62">
        <v>11620.717000000001</v>
      </c>
      <c r="AK35" s="62">
        <v>13925.412292814992</v>
      </c>
      <c r="AL35" s="62">
        <v>13994.848391027486</v>
      </c>
      <c r="AM35" s="62">
        <v>14593.552079638044</v>
      </c>
      <c r="AN35" s="62">
        <v>14920.071862510506</v>
      </c>
      <c r="AO35" s="62">
        <v>14837.06085574132</v>
      </c>
      <c r="AP35" s="62">
        <v>14473.098257115593</v>
      </c>
      <c r="AQ35" s="62">
        <v>14034.407494532046</v>
      </c>
      <c r="AR35" s="62">
        <v>13658.343097195244</v>
      </c>
      <c r="AS35" s="62">
        <v>13531.927126088178</v>
      </c>
      <c r="AT35" s="62">
        <v>13472.071999006515</v>
      </c>
    </row>
    <row r="36" spans="1:46" x14ac:dyDescent="0.35">
      <c r="A36" s="3"/>
      <c r="B36" s="77" t="s">
        <v>124</v>
      </c>
      <c r="C36" s="27"/>
      <c r="D36" s="62">
        <v>320.92</v>
      </c>
      <c r="E36" s="62">
        <v>321.34100000000001</v>
      </c>
      <c r="F36" s="62">
        <v>271.86700000000002</v>
      </c>
      <c r="G36" s="62">
        <v>280.37400000000002</v>
      </c>
      <c r="H36" s="62">
        <v>254.059</v>
      </c>
      <c r="I36" s="62">
        <v>236.6</v>
      </c>
      <c r="J36" s="62">
        <v>330.82799999999997</v>
      </c>
      <c r="K36" s="62">
        <v>414.83499999999998</v>
      </c>
      <c r="L36" s="62">
        <v>249.28200000000001</v>
      </c>
      <c r="M36" s="62">
        <v>227.04</v>
      </c>
      <c r="N36" s="62">
        <v>310</v>
      </c>
      <c r="O36" s="62">
        <v>294.13499999999999</v>
      </c>
      <c r="P36" s="62">
        <v>228.721</v>
      </c>
      <c r="Q36" s="62">
        <v>251.84</v>
      </c>
      <c r="R36" s="62">
        <v>378.83199999999999</v>
      </c>
      <c r="S36" s="62">
        <v>398.98700000000002</v>
      </c>
      <c r="T36" s="62">
        <v>374.31099999999998</v>
      </c>
      <c r="U36" s="62">
        <v>407.04700000000003</v>
      </c>
      <c r="V36" s="62">
        <v>399.00400000000002</v>
      </c>
      <c r="W36" s="62">
        <v>363.988</v>
      </c>
      <c r="X36" s="62">
        <v>486.26299999999998</v>
      </c>
      <c r="Y36" s="62">
        <v>633.79999999999995</v>
      </c>
      <c r="Z36" s="62">
        <v>617.43200000000002</v>
      </c>
      <c r="AA36" s="62">
        <v>589.08000000000004</v>
      </c>
      <c r="AB36" s="62">
        <v>621.36099999999999</v>
      </c>
      <c r="AC36" s="62">
        <v>469.91800000000001</v>
      </c>
      <c r="AD36" s="62">
        <v>474.16800000000001</v>
      </c>
      <c r="AE36" s="62">
        <v>541.86599999999999</v>
      </c>
      <c r="AF36" s="62">
        <v>518.81600000000003</v>
      </c>
      <c r="AG36" s="62">
        <v>519.1</v>
      </c>
      <c r="AH36" s="62">
        <v>438.37599999999998</v>
      </c>
      <c r="AI36" s="62">
        <v>815.84900000000005</v>
      </c>
      <c r="AJ36" s="62">
        <v>745.21299999999997</v>
      </c>
      <c r="AK36" s="62">
        <v>569.88418428652096</v>
      </c>
      <c r="AL36" s="62">
        <v>619.94333475454891</v>
      </c>
      <c r="AM36" s="62">
        <v>648.36047084952327</v>
      </c>
      <c r="AN36" s="62">
        <v>661.59847922731774</v>
      </c>
      <c r="AO36" s="62">
        <v>682.39194837363232</v>
      </c>
      <c r="AP36" s="62">
        <v>681.2246018764049</v>
      </c>
      <c r="AQ36" s="62">
        <v>680.42184619683337</v>
      </c>
      <c r="AR36" s="62">
        <v>686.01616368675491</v>
      </c>
      <c r="AS36" s="62">
        <v>696.54200976739492</v>
      </c>
      <c r="AT36" s="62">
        <v>717.33856732708443</v>
      </c>
    </row>
    <row r="37" spans="1:46" x14ac:dyDescent="0.35">
      <c r="A37" s="3"/>
      <c r="B37" s="64" t="s">
        <v>125</v>
      </c>
      <c r="C37" s="27"/>
      <c r="D37" s="62">
        <v>162.92500000000001</v>
      </c>
      <c r="E37" s="62">
        <v>141.453</v>
      </c>
      <c r="F37" s="62">
        <v>151.07400000000001</v>
      </c>
      <c r="G37" s="62">
        <v>135.255</v>
      </c>
      <c r="H37" s="62">
        <v>142.208</v>
      </c>
      <c r="I37" s="62">
        <v>143.41800000000001</v>
      </c>
      <c r="J37" s="62">
        <v>168.27</v>
      </c>
      <c r="K37" s="62">
        <v>162.68799999999999</v>
      </c>
      <c r="L37" s="62">
        <v>191.39400000000001</v>
      </c>
      <c r="M37" s="62">
        <v>195.02</v>
      </c>
      <c r="N37" s="62">
        <v>177.24799999999999</v>
      </c>
      <c r="O37" s="62">
        <v>231.85499999999999</v>
      </c>
      <c r="P37" s="62">
        <v>236.22300000000001</v>
      </c>
      <c r="Q37" s="62">
        <v>254.28</v>
      </c>
      <c r="R37" s="62">
        <v>339.57</v>
      </c>
      <c r="S37" s="62">
        <v>328.42500000000001</v>
      </c>
      <c r="T37" s="62">
        <v>296.41800000000001</v>
      </c>
      <c r="U37" s="62">
        <v>419.96800000000002</v>
      </c>
      <c r="V37" s="62">
        <v>454.35599999999999</v>
      </c>
      <c r="W37" s="62">
        <v>346.78</v>
      </c>
      <c r="X37" s="62">
        <v>430.07799999999997</v>
      </c>
      <c r="Y37" s="62">
        <v>540.54</v>
      </c>
      <c r="Z37" s="62">
        <v>516.79999999999995</v>
      </c>
      <c r="AA37" s="62">
        <v>590.24400000000003</v>
      </c>
      <c r="AB37" s="62">
        <v>744.24</v>
      </c>
      <c r="AC37" s="62">
        <v>534.71600000000001</v>
      </c>
      <c r="AD37" s="62">
        <v>530.4</v>
      </c>
      <c r="AE37" s="62">
        <v>588.96500000000003</v>
      </c>
      <c r="AF37" s="62">
        <v>565.029</v>
      </c>
      <c r="AG37" s="62">
        <v>665.875</v>
      </c>
      <c r="AH37" s="62">
        <v>686.22299999999996</v>
      </c>
      <c r="AI37" s="62">
        <v>694.45</v>
      </c>
      <c r="AJ37" s="62">
        <v>1003.59</v>
      </c>
      <c r="AK37" s="62">
        <v>793.66226803113796</v>
      </c>
      <c r="AL37" s="62">
        <v>808.13458363593918</v>
      </c>
      <c r="AM37" s="62">
        <v>846.6759198539944</v>
      </c>
      <c r="AN37" s="62">
        <v>856.84046818217496</v>
      </c>
      <c r="AO37" s="62">
        <v>873.69480621986884</v>
      </c>
      <c r="AP37" s="62">
        <v>892.10248581535825</v>
      </c>
      <c r="AQ37" s="62">
        <v>908.84927937158852</v>
      </c>
      <c r="AR37" s="62">
        <v>930.6219998142841</v>
      </c>
      <c r="AS37" s="62">
        <v>952.3645747540121</v>
      </c>
      <c r="AT37" s="62">
        <v>981.29105006394491</v>
      </c>
    </row>
    <row r="38" spans="1:46" x14ac:dyDescent="0.35">
      <c r="A38" s="3"/>
      <c r="B38" s="64" t="s">
        <v>126</v>
      </c>
      <c r="C38" s="27"/>
      <c r="D38" s="62">
        <v>24.17</v>
      </c>
      <c r="E38" s="62">
        <v>21.29</v>
      </c>
      <c r="F38" s="62">
        <v>19.446000000000002</v>
      </c>
      <c r="G38" s="62">
        <v>23.715</v>
      </c>
      <c r="H38" s="62">
        <v>26.614999999999998</v>
      </c>
      <c r="I38" s="62">
        <v>32.218000000000004</v>
      </c>
      <c r="J38" s="62">
        <v>37.338000000000001</v>
      </c>
      <c r="K38" s="62">
        <v>37.244</v>
      </c>
      <c r="L38" s="62">
        <v>39.427</v>
      </c>
      <c r="M38" s="62">
        <v>43.268000000000001</v>
      </c>
      <c r="N38" s="62">
        <v>38.979999999999997</v>
      </c>
      <c r="O38" s="62">
        <v>37.290999999999997</v>
      </c>
      <c r="P38" s="62">
        <v>26.907</v>
      </c>
      <c r="Q38" s="62">
        <v>43.689</v>
      </c>
      <c r="R38" s="62">
        <v>45.320999999999998</v>
      </c>
      <c r="S38" s="62">
        <v>37.171999999999997</v>
      </c>
      <c r="T38" s="62">
        <v>42.223999999999997</v>
      </c>
      <c r="U38" s="62">
        <v>59.295000000000002</v>
      </c>
      <c r="V38" s="62">
        <v>55.244999999999997</v>
      </c>
      <c r="W38" s="62">
        <v>42.484999999999999</v>
      </c>
      <c r="X38" s="62">
        <v>48.421999999999997</v>
      </c>
      <c r="Y38" s="62">
        <v>54.548000000000002</v>
      </c>
      <c r="Z38" s="62">
        <v>53.753999999999998</v>
      </c>
      <c r="AA38" s="62">
        <v>50.874000000000002</v>
      </c>
      <c r="AB38" s="62">
        <v>73.664000000000001</v>
      </c>
      <c r="AC38" s="62">
        <v>115.229</v>
      </c>
      <c r="AD38" s="62">
        <v>51.656999999999996</v>
      </c>
      <c r="AE38" s="62">
        <v>58.036000000000001</v>
      </c>
      <c r="AF38" s="62">
        <v>90.665999999999997</v>
      </c>
      <c r="AG38" s="62">
        <v>60.767000000000003</v>
      </c>
      <c r="AH38" s="62">
        <v>76.430999999999997</v>
      </c>
      <c r="AI38" s="62">
        <v>70.792000000000002</v>
      </c>
      <c r="AJ38" s="62">
        <v>181.68199999999999</v>
      </c>
      <c r="AK38" s="62">
        <v>134.85953572151098</v>
      </c>
      <c r="AL38" s="62">
        <v>121.13314929369898</v>
      </c>
      <c r="AM38" s="62">
        <v>112.23469665234886</v>
      </c>
      <c r="AN38" s="62">
        <v>111.93597837250175</v>
      </c>
      <c r="AO38" s="62">
        <v>117.36687926012098</v>
      </c>
      <c r="AP38" s="62">
        <v>121.80068199671376</v>
      </c>
      <c r="AQ38" s="62">
        <v>124.91992724071859</v>
      </c>
      <c r="AR38" s="62">
        <v>126.97308761703124</v>
      </c>
      <c r="AS38" s="62">
        <v>128.72465279804368</v>
      </c>
      <c r="AT38" s="62">
        <v>129.90438192133541</v>
      </c>
    </row>
    <row r="39" spans="1:46" x14ac:dyDescent="0.35">
      <c r="A39" s="3"/>
      <c r="B39" s="77" t="s">
        <v>127</v>
      </c>
      <c r="C39" s="27"/>
      <c r="D39" s="62">
        <v>18.347999999999999</v>
      </c>
      <c r="E39" s="62">
        <v>15.494999999999999</v>
      </c>
      <c r="F39" s="62">
        <v>11.330000000000002</v>
      </c>
      <c r="G39" s="62">
        <v>12.275</v>
      </c>
      <c r="H39" s="62">
        <v>11.029</v>
      </c>
      <c r="I39" s="62">
        <v>11.89</v>
      </c>
      <c r="J39" s="62">
        <v>15.068</v>
      </c>
      <c r="K39" s="62">
        <v>15.225</v>
      </c>
      <c r="L39" s="62">
        <v>15.269000000000002</v>
      </c>
      <c r="M39" s="62">
        <v>13.47</v>
      </c>
      <c r="N39" s="62">
        <v>13.523</v>
      </c>
      <c r="O39" s="62">
        <v>13.589</v>
      </c>
      <c r="P39" s="62">
        <v>12.163</v>
      </c>
      <c r="Q39" s="62">
        <v>0</v>
      </c>
      <c r="R39" s="62">
        <v>0</v>
      </c>
      <c r="S39" s="62">
        <v>0</v>
      </c>
      <c r="T39" s="62">
        <v>0</v>
      </c>
      <c r="U39" s="62">
        <v>0</v>
      </c>
      <c r="V39" s="62">
        <v>42.954999999999998</v>
      </c>
      <c r="W39" s="62">
        <v>30.571999999999999</v>
      </c>
      <c r="X39" s="62">
        <v>33.56</v>
      </c>
      <c r="Y39" s="62">
        <v>38.003999999999998</v>
      </c>
      <c r="Z39" s="62">
        <v>38.563000000000002</v>
      </c>
      <c r="AA39" s="62">
        <v>39.210999999999999</v>
      </c>
      <c r="AB39" s="62">
        <v>61.646999999999998</v>
      </c>
      <c r="AC39" s="62">
        <v>102.843</v>
      </c>
      <c r="AD39" s="62">
        <v>39.518999999999998</v>
      </c>
      <c r="AE39" s="62">
        <v>48.838000000000001</v>
      </c>
      <c r="AF39" s="62">
        <v>82.995000000000005</v>
      </c>
      <c r="AG39" s="62">
        <v>52.543999999999997</v>
      </c>
      <c r="AH39" s="62">
        <v>67.158000000000001</v>
      </c>
      <c r="AI39" s="62">
        <v>59.664999999999999</v>
      </c>
      <c r="AJ39" s="62">
        <v>167.87899999999999</v>
      </c>
      <c r="AK39" s="62">
        <v>122.49663957767925</v>
      </c>
      <c r="AL39" s="62">
        <v>110.28122491910887</v>
      </c>
      <c r="AM39" s="62">
        <v>101.94796167896497</v>
      </c>
      <c r="AN39" s="62">
        <v>101.88082704749972</v>
      </c>
      <c r="AO39" s="62">
        <v>107.31992846957758</v>
      </c>
      <c r="AP39" s="62">
        <v>111.67510569216697</v>
      </c>
      <c r="AQ39" s="62">
        <v>114.76062752754012</v>
      </c>
      <c r="AR39" s="62">
        <v>116.81145311982542</v>
      </c>
      <c r="AS39" s="62">
        <v>118.55091469683289</v>
      </c>
      <c r="AT39" s="62">
        <v>119.73726140097358</v>
      </c>
    </row>
    <row r="40" spans="1:46" x14ac:dyDescent="0.35">
      <c r="A40" s="3"/>
      <c r="B40" s="77" t="s">
        <v>128</v>
      </c>
      <c r="C40" s="27"/>
      <c r="D40" s="62">
        <v>3.7839999999999998</v>
      </c>
      <c r="E40" s="62">
        <v>4.8940000000000001</v>
      </c>
      <c r="F40" s="62">
        <v>7.24</v>
      </c>
      <c r="G40" s="62">
        <v>10.577999999999999</v>
      </c>
      <c r="H40" s="62">
        <v>14.448</v>
      </c>
      <c r="I40" s="62">
        <v>19.712</v>
      </c>
      <c r="J40" s="62">
        <v>21.56</v>
      </c>
      <c r="K40" s="62">
        <v>21.422999999999998</v>
      </c>
      <c r="L40" s="62">
        <v>0</v>
      </c>
      <c r="M40" s="62">
        <v>0</v>
      </c>
      <c r="N40" s="62">
        <v>0</v>
      </c>
      <c r="O40" s="62">
        <v>0</v>
      </c>
      <c r="P40" s="62">
        <v>0</v>
      </c>
      <c r="Q40" s="62">
        <v>0</v>
      </c>
      <c r="R40" s="62">
        <v>0</v>
      </c>
      <c r="S40" s="62">
        <v>0</v>
      </c>
      <c r="T40" s="62">
        <v>0</v>
      </c>
      <c r="U40" s="62">
        <v>0</v>
      </c>
      <c r="V40" s="62">
        <v>12.272</v>
      </c>
      <c r="W40" s="62">
        <v>11.898999999999999</v>
      </c>
      <c r="X40" s="62">
        <v>14.843</v>
      </c>
      <c r="Y40" s="62">
        <v>16.524999999999999</v>
      </c>
      <c r="Z40" s="62">
        <v>15.172000000000001</v>
      </c>
      <c r="AA40" s="62">
        <v>11.638</v>
      </c>
      <c r="AB40" s="62">
        <v>11.99</v>
      </c>
      <c r="AC40" s="62">
        <v>12.356</v>
      </c>
      <c r="AD40" s="62">
        <v>12.112</v>
      </c>
      <c r="AE40" s="62">
        <v>9.1820000000000004</v>
      </c>
      <c r="AF40" s="62">
        <v>7.6580000000000004</v>
      </c>
      <c r="AG40" s="62">
        <v>8.1989999999999998</v>
      </c>
      <c r="AH40" s="62">
        <v>9.2569999999999997</v>
      </c>
      <c r="AI40" s="62">
        <v>11.116</v>
      </c>
      <c r="AJ40" s="62">
        <v>13.747</v>
      </c>
      <c r="AK40" s="62">
        <v>12.311085938828606</v>
      </c>
      <c r="AL40" s="62">
        <v>10.803860942675975</v>
      </c>
      <c r="AM40" s="62">
        <v>10.238606263952965</v>
      </c>
      <c r="AN40" s="62">
        <v>10.005834018075738</v>
      </c>
      <c r="AO40" s="62">
        <v>9.9958466310405552</v>
      </c>
      <c r="AP40" s="62">
        <v>10.072688994189246</v>
      </c>
      <c r="AQ40" s="62">
        <v>10.105163761118032</v>
      </c>
      <c r="AR40" s="62">
        <v>10.106629757513383</v>
      </c>
      <c r="AS40" s="62">
        <v>10.117995130088561</v>
      </c>
      <c r="AT40" s="62">
        <v>10.110867861348009</v>
      </c>
    </row>
    <row r="41" spans="1:46" x14ac:dyDescent="0.35">
      <c r="A41" s="3"/>
      <c r="B41" s="77" t="s">
        <v>129</v>
      </c>
      <c r="C41" s="27"/>
      <c r="D41" s="62">
        <v>2.0380000000000038</v>
      </c>
      <c r="E41" s="62">
        <v>0.9009999999999998</v>
      </c>
      <c r="F41" s="62">
        <v>0.87600000000000122</v>
      </c>
      <c r="G41" s="62">
        <v>0.86199999999999832</v>
      </c>
      <c r="H41" s="62">
        <v>1.1379999999999981</v>
      </c>
      <c r="I41" s="62">
        <v>0.61600000000000321</v>
      </c>
      <c r="J41" s="62">
        <v>0.71000000000000085</v>
      </c>
      <c r="K41" s="62">
        <v>0.59600000000000364</v>
      </c>
      <c r="L41" s="62">
        <v>24.157999999999998</v>
      </c>
      <c r="M41" s="62">
        <v>29.798000000000002</v>
      </c>
      <c r="N41" s="62">
        <v>25.456999999999997</v>
      </c>
      <c r="O41" s="62">
        <v>23.701999999999998</v>
      </c>
      <c r="P41" s="62">
        <v>14.744</v>
      </c>
      <c r="Q41" s="62">
        <v>43.689</v>
      </c>
      <c r="R41" s="62">
        <v>45.320999999999998</v>
      </c>
      <c r="S41" s="62">
        <v>37.171999999999997</v>
      </c>
      <c r="T41" s="62">
        <v>42.223999999999997</v>
      </c>
      <c r="U41" s="62">
        <v>59.295000000000002</v>
      </c>
      <c r="V41" s="62">
        <v>1.8000000000000682E-2</v>
      </c>
      <c r="W41" s="62">
        <v>1.4000000000002899E-2</v>
      </c>
      <c r="X41" s="62">
        <v>1.8999999999991246E-2</v>
      </c>
      <c r="Y41" s="62">
        <v>1.9000000000005457E-2</v>
      </c>
      <c r="Z41" s="62">
        <v>1.8999999999998352E-2</v>
      </c>
      <c r="AA41" s="62">
        <v>2.5000000000005684E-2</v>
      </c>
      <c r="AB41" s="62">
        <v>2.7000000000001023E-2</v>
      </c>
      <c r="AC41" s="62">
        <v>3.0000000000001137E-2</v>
      </c>
      <c r="AD41" s="62">
        <v>2.5999999999996248E-2</v>
      </c>
      <c r="AE41" s="62">
        <v>1.5999999999998238E-2</v>
      </c>
      <c r="AF41" s="62">
        <v>1.2999999999991019E-2</v>
      </c>
      <c r="AG41" s="62">
        <v>2.4000000000008015E-2</v>
      </c>
      <c r="AH41" s="62">
        <v>1.5999999999991132E-2</v>
      </c>
      <c r="AI41" s="62">
        <v>1.099999999999568E-2</v>
      </c>
      <c r="AJ41" s="62">
        <v>5.6000000000011596E-2</v>
      </c>
      <c r="AK41" s="62">
        <v>5.1810205003137044E-2</v>
      </c>
      <c r="AL41" s="62">
        <v>4.8063431914133314E-2</v>
      </c>
      <c r="AM41" s="62">
        <v>4.8128709430922845E-2</v>
      </c>
      <c r="AN41" s="62">
        <v>4.9317306926295101E-2</v>
      </c>
      <c r="AO41" s="62">
        <v>5.1104159502860957E-2</v>
      </c>
      <c r="AP41" s="62">
        <v>5.2887310357554673E-2</v>
      </c>
      <c r="AQ41" s="62">
        <v>5.4135952060434978E-2</v>
      </c>
      <c r="AR41" s="62">
        <v>5.5004739692428917E-2</v>
      </c>
      <c r="AS41" s="62">
        <v>5.5742971122223928E-2</v>
      </c>
      <c r="AT41" s="62">
        <v>5.6252659013843243E-2</v>
      </c>
    </row>
    <row r="42" spans="1:46" x14ac:dyDescent="0.35">
      <c r="A42" s="3"/>
      <c r="B42" s="64" t="s">
        <v>130</v>
      </c>
      <c r="C42" s="27"/>
      <c r="D42" s="62">
        <v>28.920999999999609</v>
      </c>
      <c r="E42" s="62">
        <v>31.607000000000362</v>
      </c>
      <c r="F42" s="62">
        <v>38.391000000000048</v>
      </c>
      <c r="G42" s="62">
        <v>37.997999999999848</v>
      </c>
      <c r="H42" s="62">
        <v>31.82199999999953</v>
      </c>
      <c r="I42" s="62">
        <v>29.454000000000136</v>
      </c>
      <c r="J42" s="62">
        <v>23.774000000000505</v>
      </c>
      <c r="K42" s="62">
        <v>23.164999999999765</v>
      </c>
      <c r="L42" s="62">
        <v>24.39400000000014</v>
      </c>
      <c r="M42" s="62">
        <v>24.683000000000447</v>
      </c>
      <c r="N42" s="62">
        <v>23.583999999999911</v>
      </c>
      <c r="O42" s="62">
        <v>20.640999999999366</v>
      </c>
      <c r="P42" s="62">
        <v>16.57399999999971</v>
      </c>
      <c r="Q42" s="62">
        <v>22.167999999999715</v>
      </c>
      <c r="R42" s="62">
        <v>23.493000000000023</v>
      </c>
      <c r="S42" s="62">
        <v>23.591999999999388</v>
      </c>
      <c r="T42" s="62">
        <v>24.957999999999451</v>
      </c>
      <c r="U42" s="62">
        <v>27.209999999999937</v>
      </c>
      <c r="V42" s="62">
        <v>61.879999999999775</v>
      </c>
      <c r="W42" s="62">
        <v>68.407000000000508</v>
      </c>
      <c r="X42" s="62">
        <v>64.411000000000087</v>
      </c>
      <c r="Y42" s="62">
        <v>66.648999999999205</v>
      </c>
      <c r="Z42" s="62">
        <v>66.707000000000477</v>
      </c>
      <c r="AA42" s="62">
        <v>62.385000000000581</v>
      </c>
      <c r="AB42" s="62">
        <v>63.534000000000091</v>
      </c>
      <c r="AC42" s="62">
        <v>58.664000000000371</v>
      </c>
      <c r="AD42" s="62">
        <v>55.608000000000899</v>
      </c>
      <c r="AE42" s="62">
        <v>55.220000000001335</v>
      </c>
      <c r="AF42" s="62">
        <v>49.637000000000342</v>
      </c>
      <c r="AG42" s="62">
        <v>50.615999999999808</v>
      </c>
      <c r="AH42" s="62">
        <v>54.307999999999581</v>
      </c>
      <c r="AI42" s="62">
        <v>57.107000000000113</v>
      </c>
      <c r="AJ42" s="62">
        <v>57.361999999999995</v>
      </c>
      <c r="AK42" s="62">
        <v>82.280013658040787</v>
      </c>
      <c r="AL42" s="62">
        <v>82.982621308484369</v>
      </c>
      <c r="AM42" s="62">
        <v>87.089385426357282</v>
      </c>
      <c r="AN42" s="62">
        <v>89.344364222589732</v>
      </c>
      <c r="AO42" s="62">
        <v>88.967138595279692</v>
      </c>
      <c r="AP42" s="62">
        <v>86.571084938952779</v>
      </c>
      <c r="AQ42" s="62">
        <v>83.672312122928389</v>
      </c>
      <c r="AR42" s="62">
        <v>81.22497043219137</v>
      </c>
      <c r="AS42" s="62">
        <v>80.466764059824499</v>
      </c>
      <c r="AT42" s="62">
        <v>80.215140259707809</v>
      </c>
    </row>
    <row r="43" spans="1:46" ht="15" thickBot="1" x14ac:dyDescent="0.4">
      <c r="A43" s="3"/>
      <c r="B43" s="54"/>
      <c r="C43" s="54"/>
      <c r="D43" s="54"/>
      <c r="E43" s="54"/>
      <c r="F43" s="54"/>
      <c r="G43" s="54"/>
      <c r="H43" s="54"/>
      <c r="I43" s="54"/>
      <c r="J43" s="54"/>
      <c r="K43" s="54"/>
      <c r="L43" s="54"/>
      <c r="M43" s="54"/>
      <c r="N43" s="54"/>
      <c r="O43" s="54"/>
      <c r="P43" s="54"/>
      <c r="Q43" s="54"/>
      <c r="R43" s="54"/>
      <c r="S43" s="54"/>
      <c r="T43" s="54"/>
      <c r="U43" s="54"/>
      <c r="V43" s="54"/>
      <c r="W43" s="54"/>
      <c r="X43" s="54"/>
      <c r="Y43" s="54"/>
      <c r="Z43" s="54"/>
      <c r="AA43" s="54"/>
      <c r="AB43" s="54"/>
      <c r="AC43" s="54"/>
      <c r="AD43" s="54"/>
      <c r="AE43" s="54"/>
      <c r="AF43" s="54"/>
      <c r="AG43" s="54"/>
      <c r="AH43" s="54"/>
      <c r="AI43" s="54"/>
      <c r="AJ43" s="54"/>
      <c r="AK43" s="54"/>
      <c r="AL43" s="54"/>
      <c r="AM43" s="54"/>
      <c r="AN43" s="54"/>
      <c r="AO43" s="54"/>
      <c r="AP43" s="54"/>
      <c r="AQ43" s="54"/>
      <c r="AR43" s="54"/>
      <c r="AS43" s="54"/>
      <c r="AT43" s="54"/>
    </row>
    <row r="44" spans="1:46" x14ac:dyDescent="0.35">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3"/>
      <c r="AP44" s="3"/>
      <c r="AQ44" s="3"/>
      <c r="AR44" s="3"/>
      <c r="AS44" s="3"/>
      <c r="AT44" s="3"/>
    </row>
  </sheetData>
  <hyperlinks>
    <hyperlink ref="A1" location="TOC!A1" display="TOC" xr:uid="{1B6EF5E3-6E86-4D45-B7FE-4D6A150C03F6}"/>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4418F9-58D9-4C35-9C24-04007363B9DD}">
  <dimension ref="A1:AT89"/>
  <sheetViews>
    <sheetView topLeftCell="A87" zoomScale="60" zoomScaleNormal="60" workbookViewId="0">
      <pane xSplit="3" topLeftCell="D1" activePane="topRight" state="frozen"/>
      <selection pane="topRight"/>
    </sheetView>
  </sheetViews>
  <sheetFormatPr defaultRowHeight="14.5" x14ac:dyDescent="0.35"/>
  <cols>
    <col min="2" max="2" width="52.08984375" customWidth="1"/>
    <col min="3" max="3" width="16" bestFit="1" customWidth="1"/>
    <col min="4" max="34" width="11.6328125" customWidth="1"/>
    <col min="35" max="45" width="11.81640625" customWidth="1"/>
  </cols>
  <sheetData>
    <row r="1" spans="1:46" x14ac:dyDescent="0.35">
      <c r="A1" s="52" t="s">
        <v>236</v>
      </c>
      <c r="B1" s="53"/>
      <c r="C1" s="53"/>
      <c r="D1" s="53"/>
      <c r="E1" s="53"/>
      <c r="F1" s="53"/>
      <c r="G1" s="53"/>
      <c r="H1" s="53"/>
      <c r="I1" s="53"/>
      <c r="J1" s="53"/>
      <c r="K1" s="53"/>
      <c r="L1" s="53"/>
      <c r="M1" s="53"/>
      <c r="N1" s="53"/>
      <c r="O1" s="53"/>
      <c r="P1" s="53"/>
      <c r="Q1" s="53"/>
      <c r="R1" s="53"/>
      <c r="S1" s="53"/>
      <c r="T1" s="53"/>
      <c r="U1" s="53"/>
      <c r="V1" s="53"/>
      <c r="W1" s="53"/>
      <c r="X1" s="53"/>
      <c r="Y1" s="53"/>
      <c r="Z1" s="53"/>
      <c r="AA1" s="53"/>
      <c r="AB1" s="53"/>
      <c r="AC1" s="53"/>
      <c r="AD1" s="53"/>
      <c r="AE1" s="53"/>
      <c r="AF1" s="53"/>
      <c r="AG1" s="53"/>
      <c r="AH1" s="53"/>
      <c r="AI1" s="53"/>
      <c r="AJ1" s="53"/>
      <c r="AK1" s="53"/>
      <c r="AL1" s="53"/>
      <c r="AM1" s="53"/>
      <c r="AN1" s="53"/>
      <c r="AO1" s="53"/>
      <c r="AP1" s="53"/>
      <c r="AQ1" s="53"/>
      <c r="AR1" s="53"/>
      <c r="AS1" s="53"/>
      <c r="AT1" s="53"/>
    </row>
    <row r="2" spans="1:46" x14ac:dyDescent="0.35">
      <c r="A2" s="3"/>
      <c r="B2" s="12" t="s">
        <v>267</v>
      </c>
      <c r="C2" s="13"/>
      <c r="D2" s="12">
        <v>1990</v>
      </c>
      <c r="E2" s="12">
        <v>1991</v>
      </c>
      <c r="F2" s="12">
        <v>1992</v>
      </c>
      <c r="G2" s="12">
        <v>1993</v>
      </c>
      <c r="H2" s="12">
        <v>1994</v>
      </c>
      <c r="I2" s="12">
        <v>1995</v>
      </c>
      <c r="J2" s="12">
        <v>1996</v>
      </c>
      <c r="K2" s="12">
        <v>1997</v>
      </c>
      <c r="L2" s="12">
        <v>1998</v>
      </c>
      <c r="M2" s="12">
        <v>1999</v>
      </c>
      <c r="N2" s="12">
        <v>2000</v>
      </c>
      <c r="O2" s="12">
        <v>2001</v>
      </c>
      <c r="P2" s="12">
        <v>2002</v>
      </c>
      <c r="Q2" s="12">
        <v>2003</v>
      </c>
      <c r="R2" s="12">
        <v>2004</v>
      </c>
      <c r="S2" s="12">
        <v>2005</v>
      </c>
      <c r="T2" s="12">
        <v>2006</v>
      </c>
      <c r="U2" s="12">
        <v>2007</v>
      </c>
      <c r="V2" s="12">
        <v>2008</v>
      </c>
      <c r="W2" s="12">
        <v>2009</v>
      </c>
      <c r="X2" s="12">
        <v>2010</v>
      </c>
      <c r="Y2" s="12">
        <v>2011</v>
      </c>
      <c r="Z2" s="12">
        <v>2012</v>
      </c>
      <c r="AA2" s="12">
        <v>2013</v>
      </c>
      <c r="AB2" s="12">
        <v>2014</v>
      </c>
      <c r="AC2" s="12">
        <v>2015</v>
      </c>
      <c r="AD2" s="12">
        <v>2016</v>
      </c>
      <c r="AE2" s="12">
        <v>2017</v>
      </c>
      <c r="AF2" s="12">
        <v>2018</v>
      </c>
      <c r="AG2" s="12">
        <v>2019</v>
      </c>
      <c r="AH2" s="12">
        <v>2020</v>
      </c>
      <c r="AI2" s="12">
        <v>2021</v>
      </c>
      <c r="AJ2" s="12">
        <v>2022</v>
      </c>
      <c r="AK2" s="12">
        <v>2023</v>
      </c>
      <c r="AL2" s="12">
        <v>2024</v>
      </c>
      <c r="AM2" s="12">
        <v>2025</v>
      </c>
      <c r="AN2" s="12">
        <v>2026</v>
      </c>
      <c r="AO2" s="12">
        <v>2027</v>
      </c>
      <c r="AP2" s="12">
        <v>2028</v>
      </c>
      <c r="AQ2" s="12">
        <v>2029</v>
      </c>
      <c r="AR2" s="12">
        <v>2030</v>
      </c>
      <c r="AS2" s="12">
        <v>2031</v>
      </c>
      <c r="AT2" s="12">
        <v>2032</v>
      </c>
    </row>
    <row r="3" spans="1:46" x14ac:dyDescent="0.35">
      <c r="A3" s="3"/>
      <c r="B3" s="9"/>
      <c r="C3" s="9"/>
      <c r="D3" s="9"/>
      <c r="E3" s="9"/>
      <c r="F3" s="9"/>
      <c r="G3" s="9"/>
      <c r="H3" s="9"/>
      <c r="I3" s="9"/>
      <c r="J3" s="9"/>
      <c r="K3" s="9"/>
      <c r="L3" s="9"/>
      <c r="M3" s="9"/>
      <c r="N3" s="9"/>
      <c r="O3" s="9"/>
      <c r="P3" s="9"/>
      <c r="Q3" s="9"/>
      <c r="R3" s="9"/>
      <c r="S3" s="9"/>
      <c r="T3" s="9"/>
      <c r="U3" s="9"/>
      <c r="V3" s="9"/>
      <c r="W3" s="9"/>
      <c r="X3" s="9"/>
      <c r="Y3" s="9"/>
      <c r="Z3" s="9"/>
      <c r="AA3" s="9"/>
      <c r="AB3" s="9"/>
      <c r="AC3" s="9"/>
      <c r="AD3" s="9"/>
      <c r="AE3" s="9"/>
      <c r="AF3" s="9"/>
      <c r="AG3" s="9"/>
      <c r="AH3" s="9"/>
      <c r="AI3" s="9"/>
      <c r="AJ3" s="9"/>
      <c r="AK3" s="9"/>
      <c r="AL3" s="9"/>
      <c r="AM3" s="9"/>
      <c r="AN3" s="9"/>
      <c r="AO3" s="9"/>
      <c r="AP3" s="9"/>
      <c r="AQ3" s="9"/>
      <c r="AR3" s="9"/>
      <c r="AS3" s="9"/>
      <c r="AT3" s="9"/>
    </row>
    <row r="4" spans="1:46" x14ac:dyDescent="0.35">
      <c r="A4" s="3"/>
      <c r="B4" s="9"/>
      <c r="C4" s="9"/>
      <c r="D4" s="9"/>
      <c r="E4" s="9"/>
      <c r="F4" s="9"/>
      <c r="G4" s="9"/>
      <c r="H4" s="9"/>
      <c r="I4" s="9"/>
      <c r="J4" s="9"/>
      <c r="K4" s="9"/>
      <c r="L4" s="9"/>
      <c r="M4" s="9"/>
      <c r="N4" s="9"/>
      <c r="O4" s="9"/>
      <c r="P4" s="9"/>
      <c r="Q4" s="9"/>
      <c r="R4" s="9"/>
      <c r="S4" s="9"/>
      <c r="T4" s="9"/>
      <c r="U4" s="9"/>
      <c r="V4" s="9"/>
      <c r="W4" s="9"/>
      <c r="X4" s="9"/>
      <c r="Y4" s="9"/>
      <c r="Z4" s="9"/>
      <c r="AA4" s="9"/>
      <c r="AB4" s="9"/>
      <c r="AC4" s="9"/>
      <c r="AD4" s="9"/>
      <c r="AE4" s="9"/>
      <c r="AF4" s="9"/>
      <c r="AG4" s="9"/>
      <c r="AH4" s="9"/>
      <c r="AI4" s="9"/>
      <c r="AJ4" s="9"/>
      <c r="AK4" s="9"/>
      <c r="AL4" s="9"/>
      <c r="AM4" s="9"/>
      <c r="AN4" s="9"/>
      <c r="AO4" s="9"/>
      <c r="AP4" s="9"/>
      <c r="AQ4" s="9"/>
      <c r="AR4" s="9"/>
      <c r="AS4" s="9"/>
      <c r="AT4" s="9"/>
    </row>
    <row r="5" spans="1:46" x14ac:dyDescent="0.35">
      <c r="A5" s="3"/>
      <c r="B5" s="12" t="s">
        <v>245</v>
      </c>
      <c r="C5" s="13"/>
      <c r="D5" s="12">
        <v>1990</v>
      </c>
      <c r="E5" s="12">
        <v>1991</v>
      </c>
      <c r="F5" s="12">
        <v>1992</v>
      </c>
      <c r="G5" s="12">
        <v>1993</v>
      </c>
      <c r="H5" s="12">
        <v>1994</v>
      </c>
      <c r="I5" s="12">
        <v>1995</v>
      </c>
      <c r="J5" s="12">
        <v>1996</v>
      </c>
      <c r="K5" s="12">
        <v>1997</v>
      </c>
      <c r="L5" s="12">
        <v>1998</v>
      </c>
      <c r="M5" s="12">
        <v>1999</v>
      </c>
      <c r="N5" s="12">
        <v>2000</v>
      </c>
      <c r="O5" s="12">
        <v>2001</v>
      </c>
      <c r="P5" s="12">
        <v>2002</v>
      </c>
      <c r="Q5" s="12">
        <v>2003</v>
      </c>
      <c r="R5" s="12">
        <v>2004</v>
      </c>
      <c r="S5" s="12">
        <v>2005</v>
      </c>
      <c r="T5" s="12">
        <v>2006</v>
      </c>
      <c r="U5" s="12">
        <v>2007</v>
      </c>
      <c r="V5" s="12">
        <v>2008</v>
      </c>
      <c r="W5" s="12">
        <v>2009</v>
      </c>
      <c r="X5" s="12">
        <v>2010</v>
      </c>
      <c r="Y5" s="12">
        <v>2011</v>
      </c>
      <c r="Z5" s="12">
        <v>2012</v>
      </c>
      <c r="AA5" s="12">
        <v>2013</v>
      </c>
      <c r="AB5" s="12">
        <v>2014</v>
      </c>
      <c r="AC5" s="12">
        <v>2015</v>
      </c>
      <c r="AD5" s="12">
        <v>2016</v>
      </c>
      <c r="AE5" s="12">
        <v>2017</v>
      </c>
      <c r="AF5" s="12">
        <v>2018</v>
      </c>
      <c r="AG5" s="12">
        <v>2019</v>
      </c>
      <c r="AH5" s="12">
        <v>2020</v>
      </c>
      <c r="AI5" s="12">
        <v>2021</v>
      </c>
      <c r="AJ5" s="12">
        <v>2022</v>
      </c>
      <c r="AK5" s="12">
        <v>2023</v>
      </c>
      <c r="AL5" s="12">
        <v>2024</v>
      </c>
      <c r="AM5" s="12">
        <v>2025</v>
      </c>
      <c r="AN5" s="12">
        <v>2026</v>
      </c>
      <c r="AO5" s="12">
        <v>2027</v>
      </c>
      <c r="AP5" s="12">
        <v>2028</v>
      </c>
      <c r="AQ5" s="12">
        <v>2029</v>
      </c>
      <c r="AR5" s="12">
        <v>2030</v>
      </c>
      <c r="AS5" s="12">
        <v>2031</v>
      </c>
      <c r="AT5" s="12">
        <v>2032</v>
      </c>
    </row>
    <row r="6" spans="1:46" ht="15" thickBot="1" x14ac:dyDescent="0.4">
      <c r="A6" s="3"/>
      <c r="B6" s="14"/>
      <c r="C6" s="15"/>
      <c r="D6" s="14"/>
      <c r="E6" s="14"/>
      <c r="F6" s="14"/>
      <c r="G6" s="14"/>
      <c r="H6" s="14"/>
      <c r="I6" s="14"/>
      <c r="J6" s="14"/>
      <c r="K6" s="14"/>
      <c r="L6" s="14"/>
      <c r="M6" s="14"/>
      <c r="N6" s="14"/>
      <c r="O6" s="14"/>
      <c r="P6" s="14"/>
      <c r="Q6" s="14"/>
      <c r="R6" s="14"/>
      <c r="S6" s="14"/>
      <c r="T6" s="14"/>
      <c r="U6" s="14"/>
      <c r="V6" s="14"/>
      <c r="W6" s="14"/>
      <c r="X6" s="14"/>
      <c r="Y6" s="14"/>
      <c r="Z6" s="14"/>
      <c r="AA6" s="14"/>
      <c r="AB6" s="14"/>
      <c r="AC6" s="14"/>
      <c r="AD6" s="14"/>
      <c r="AE6" s="14"/>
      <c r="AF6" s="14"/>
      <c r="AG6" s="14"/>
      <c r="AH6" s="14"/>
      <c r="AI6" s="14"/>
      <c r="AJ6" s="14"/>
      <c r="AK6" s="14"/>
      <c r="AL6" s="14"/>
      <c r="AM6" s="14"/>
      <c r="AN6" s="14"/>
      <c r="AO6" s="14"/>
      <c r="AP6" s="14"/>
      <c r="AQ6" s="14"/>
      <c r="AR6" s="14"/>
      <c r="AS6" s="14"/>
      <c r="AT6" s="14"/>
    </row>
    <row r="7" spans="1:46" x14ac:dyDescent="0.35">
      <c r="A7" s="3"/>
      <c r="B7" s="16" t="s">
        <v>106</v>
      </c>
      <c r="C7" s="17"/>
      <c r="D7" s="18"/>
      <c r="E7" s="18"/>
      <c r="F7" s="18"/>
      <c r="G7" s="18"/>
      <c r="H7" s="18"/>
      <c r="I7" s="18"/>
      <c r="J7" s="18"/>
      <c r="K7" s="18"/>
      <c r="L7" s="18"/>
      <c r="M7" s="18"/>
      <c r="N7" s="18"/>
      <c r="O7" s="18"/>
      <c r="P7" s="18"/>
      <c r="Q7" s="18"/>
      <c r="R7" s="18"/>
      <c r="S7" s="18"/>
      <c r="T7" s="18"/>
      <c r="U7" s="18"/>
      <c r="V7" s="18"/>
      <c r="W7" s="18"/>
      <c r="X7" s="18"/>
      <c r="Y7" s="18"/>
      <c r="Z7" s="18"/>
      <c r="AA7" s="18"/>
      <c r="AB7" s="18"/>
      <c r="AC7" s="18"/>
      <c r="AD7" s="18"/>
      <c r="AE7" s="18"/>
      <c r="AF7" s="18"/>
      <c r="AG7" s="18"/>
      <c r="AH7" s="18"/>
      <c r="AI7" s="18"/>
      <c r="AJ7" s="18"/>
      <c r="AK7" s="18"/>
      <c r="AL7" s="18"/>
      <c r="AM7" s="18"/>
      <c r="AN7" s="18"/>
      <c r="AO7" s="18"/>
      <c r="AP7" s="18"/>
      <c r="AQ7" s="18"/>
      <c r="AR7" s="18"/>
      <c r="AS7" s="18"/>
      <c r="AT7" s="18"/>
    </row>
    <row r="8" spans="1:46" x14ac:dyDescent="0.35">
      <c r="A8" s="3"/>
      <c r="B8" s="66" t="s">
        <v>131</v>
      </c>
      <c r="C8" s="19"/>
      <c r="D8" s="70">
        <v>834.74599999999998</v>
      </c>
      <c r="E8" s="70">
        <v>697.89499999999998</v>
      </c>
      <c r="F8" s="70">
        <v>592.14499999999998</v>
      </c>
      <c r="G8" s="70">
        <v>783.96299999999997</v>
      </c>
      <c r="H8" s="70">
        <v>467.53199999999998</v>
      </c>
      <c r="I8" s="70">
        <v>422.226</v>
      </c>
      <c r="J8" s="70">
        <v>554.98800000000006</v>
      </c>
      <c r="K8" s="70">
        <v>529.78599999999994</v>
      </c>
      <c r="L8" s="70">
        <v>879.85299999999995</v>
      </c>
      <c r="M8" s="70">
        <v>1401.2860000000001</v>
      </c>
      <c r="N8" s="70">
        <v>1233.895</v>
      </c>
      <c r="O8" s="70">
        <v>1068.8150000000001</v>
      </c>
      <c r="P8" s="70">
        <v>456.61900000000003</v>
      </c>
      <c r="Q8" s="70">
        <v>807.77</v>
      </c>
      <c r="R8" s="70">
        <v>642.45699999999999</v>
      </c>
      <c r="S8" s="70">
        <v>1083.4280000000001</v>
      </c>
      <c r="T8" s="70">
        <v>648.12699999999995</v>
      </c>
      <c r="U8" s="70">
        <v>518.53800000000001</v>
      </c>
      <c r="V8" s="70">
        <v>647.57100000000003</v>
      </c>
      <c r="W8" s="70">
        <v>474.66500000000002</v>
      </c>
      <c r="X8" s="70">
        <v>631.79999999999995</v>
      </c>
      <c r="Y8" s="70">
        <v>542.80600000000004</v>
      </c>
      <c r="Z8" s="70">
        <v>518.58900000000006</v>
      </c>
      <c r="AA8" s="70">
        <v>697.62900000000002</v>
      </c>
      <c r="AB8" s="70">
        <v>665.46600000000001</v>
      </c>
      <c r="AC8" s="70">
        <v>531.76599999999996</v>
      </c>
      <c r="AD8" s="70">
        <v>598.26099999999997</v>
      </c>
      <c r="AE8" s="70">
        <v>621.94200000000001</v>
      </c>
      <c r="AF8" s="70">
        <v>795.346</v>
      </c>
      <c r="AG8" s="70">
        <v>1409.5409999999999</v>
      </c>
      <c r="AH8" s="70">
        <v>2223.377</v>
      </c>
      <c r="AI8" s="70">
        <v>1312.2080000000001</v>
      </c>
      <c r="AJ8" s="70">
        <v>562.08399999999995</v>
      </c>
      <c r="AK8" s="70">
        <v>676.26023487444911</v>
      </c>
      <c r="AL8" s="70">
        <v>693.38587835953149</v>
      </c>
      <c r="AM8" s="70">
        <v>478.2835270748858</v>
      </c>
      <c r="AN8" s="70">
        <v>592.10459979954908</v>
      </c>
      <c r="AO8" s="70">
        <v>673.95056676556351</v>
      </c>
      <c r="AP8" s="70">
        <v>690.36231295375069</v>
      </c>
      <c r="AQ8" s="70">
        <v>500.56367444263981</v>
      </c>
      <c r="AR8" s="70">
        <v>512.30945426063386</v>
      </c>
      <c r="AS8" s="70">
        <v>523.06081371911466</v>
      </c>
      <c r="AT8" s="70">
        <v>534.35626627864804</v>
      </c>
    </row>
    <row r="9" spans="1:46" x14ac:dyDescent="0.35">
      <c r="A9" s="3"/>
      <c r="B9" s="78"/>
      <c r="C9" s="19"/>
      <c r="D9" s="70"/>
      <c r="E9" s="70"/>
      <c r="F9" s="70"/>
      <c r="G9" s="70"/>
      <c r="H9" s="70"/>
      <c r="I9" s="70"/>
      <c r="J9" s="70"/>
      <c r="K9" s="70"/>
      <c r="L9" s="70"/>
      <c r="M9" s="70"/>
      <c r="N9" s="70"/>
      <c r="O9" s="70"/>
      <c r="P9" s="70"/>
      <c r="Q9" s="70"/>
      <c r="R9" s="70"/>
      <c r="S9" s="70"/>
      <c r="T9" s="70"/>
      <c r="U9" s="70"/>
      <c r="V9" s="70"/>
      <c r="W9" s="70"/>
      <c r="X9" s="70"/>
      <c r="Y9" s="70"/>
      <c r="Z9" s="70"/>
      <c r="AA9" s="70"/>
      <c r="AB9" s="70"/>
      <c r="AC9" s="70"/>
      <c r="AD9" s="70"/>
      <c r="AE9" s="70"/>
      <c r="AF9" s="70"/>
      <c r="AG9" s="70"/>
      <c r="AH9" s="70"/>
      <c r="AI9" s="70"/>
      <c r="AJ9" s="70"/>
      <c r="AK9" s="70"/>
      <c r="AL9" s="70"/>
      <c r="AM9" s="70"/>
      <c r="AN9" s="70"/>
      <c r="AO9" s="70"/>
      <c r="AP9" s="70"/>
      <c r="AQ9" s="70"/>
      <c r="AR9" s="70"/>
      <c r="AS9" s="70"/>
      <c r="AT9" s="70"/>
    </row>
    <row r="10" spans="1:46" x14ac:dyDescent="0.35">
      <c r="A10" s="3"/>
      <c r="B10" s="21" t="s">
        <v>132</v>
      </c>
      <c r="C10" s="19"/>
      <c r="D10" s="70">
        <v>0</v>
      </c>
      <c r="E10" s="70">
        <v>0</v>
      </c>
      <c r="F10" s="70">
        <v>0</v>
      </c>
      <c r="G10" s="70">
        <v>0</v>
      </c>
      <c r="H10" s="70">
        <v>0</v>
      </c>
      <c r="I10" s="70">
        <v>0</v>
      </c>
      <c r="J10" s="70">
        <v>0</v>
      </c>
      <c r="K10" s="70">
        <v>0</v>
      </c>
      <c r="L10" s="70">
        <v>0</v>
      </c>
      <c r="M10" s="70">
        <v>0</v>
      </c>
      <c r="N10" s="70">
        <v>0</v>
      </c>
      <c r="O10" s="70">
        <v>0</v>
      </c>
      <c r="P10" s="70">
        <v>0</v>
      </c>
      <c r="Q10" s="70">
        <v>0</v>
      </c>
      <c r="R10" s="70">
        <v>0</v>
      </c>
      <c r="S10" s="70">
        <v>0</v>
      </c>
      <c r="T10" s="70">
        <v>0</v>
      </c>
      <c r="U10" s="70">
        <v>0</v>
      </c>
      <c r="V10" s="70">
        <v>0</v>
      </c>
      <c r="W10" s="70">
        <v>0</v>
      </c>
      <c r="X10" s="70">
        <v>0</v>
      </c>
      <c r="Y10" s="70">
        <v>0</v>
      </c>
      <c r="Z10" s="70">
        <v>0</v>
      </c>
      <c r="AA10" s="70">
        <v>0</v>
      </c>
      <c r="AB10" s="70">
        <v>0</v>
      </c>
      <c r="AC10" s="70">
        <v>0.13400000000000001</v>
      </c>
      <c r="AD10" s="70">
        <v>106.77800000000001</v>
      </c>
      <c r="AE10" s="70">
        <v>239.792</v>
      </c>
      <c r="AF10" s="70">
        <v>145.256</v>
      </c>
      <c r="AG10" s="70">
        <v>96.201999999999998</v>
      </c>
      <c r="AH10" s="70">
        <v>421.096</v>
      </c>
      <c r="AI10" s="70">
        <v>141.33600000000001</v>
      </c>
      <c r="AJ10" s="70">
        <v>0.73199999999999998</v>
      </c>
      <c r="AK10" s="70">
        <v>0.73199999999999998</v>
      </c>
      <c r="AL10" s="70">
        <v>4.0171004191089326</v>
      </c>
      <c r="AM10" s="70">
        <v>68.325392587563258</v>
      </c>
      <c r="AN10" s="70">
        <v>206.95357406586194</v>
      </c>
      <c r="AO10" s="70">
        <v>325.26358781060043</v>
      </c>
      <c r="AP10" s="70">
        <v>348.74213808706037</v>
      </c>
      <c r="AQ10" s="70">
        <v>153.97455695845116</v>
      </c>
      <c r="AR10" s="70">
        <v>154.29010185670674</v>
      </c>
      <c r="AS10" s="70">
        <v>171.24893117947119</v>
      </c>
      <c r="AT10" s="70">
        <v>183.71062830776776</v>
      </c>
    </row>
    <row r="11" spans="1:46" x14ac:dyDescent="0.35">
      <c r="A11" s="3"/>
      <c r="B11" s="21" t="s">
        <v>133</v>
      </c>
      <c r="C11" s="19"/>
      <c r="D11" s="70">
        <v>0</v>
      </c>
      <c r="E11" s="70">
        <v>0</v>
      </c>
      <c r="F11" s="70">
        <v>0</v>
      </c>
      <c r="G11" s="70">
        <v>0</v>
      </c>
      <c r="H11" s="70">
        <v>0</v>
      </c>
      <c r="I11" s="70">
        <v>0</v>
      </c>
      <c r="J11" s="70">
        <v>0</v>
      </c>
      <c r="K11" s="70">
        <v>0</v>
      </c>
      <c r="L11" s="70">
        <v>0</v>
      </c>
      <c r="M11" s="70">
        <v>0</v>
      </c>
      <c r="N11" s="70">
        <v>0</v>
      </c>
      <c r="O11" s="70">
        <v>0</v>
      </c>
      <c r="P11" s="70">
        <v>0</v>
      </c>
      <c r="Q11" s="70">
        <v>0</v>
      </c>
      <c r="R11" s="70">
        <v>0</v>
      </c>
      <c r="S11" s="70">
        <v>0</v>
      </c>
      <c r="T11" s="70">
        <v>0</v>
      </c>
      <c r="U11" s="70">
        <v>0</v>
      </c>
      <c r="V11" s="70">
        <v>0</v>
      </c>
      <c r="W11" s="70">
        <v>0</v>
      </c>
      <c r="X11" s="70">
        <v>0</v>
      </c>
      <c r="Y11" s="70">
        <v>0</v>
      </c>
      <c r="Z11" s="70">
        <v>0</v>
      </c>
      <c r="AA11" s="70">
        <v>0</v>
      </c>
      <c r="AB11" s="70">
        <v>0</v>
      </c>
      <c r="AC11" s="70">
        <v>291.74799999999999</v>
      </c>
      <c r="AD11" s="70">
        <v>265.99</v>
      </c>
      <c r="AE11" s="70">
        <v>217.96199999999999</v>
      </c>
      <c r="AF11" s="70">
        <v>146.69</v>
      </c>
      <c r="AG11" s="70">
        <v>124.416</v>
      </c>
      <c r="AH11" s="70">
        <v>31.413</v>
      </c>
      <c r="AI11" s="70">
        <v>8.1549999999999994</v>
      </c>
      <c r="AJ11" s="70">
        <v>2.194</v>
      </c>
      <c r="AK11" s="70">
        <v>57.652622733572727</v>
      </c>
      <c r="AL11" s="70">
        <v>154.81068531926147</v>
      </c>
      <c r="AM11" s="70">
        <v>155.68123174115104</v>
      </c>
      <c r="AN11" s="70">
        <v>127.7361480062677</v>
      </c>
      <c r="AO11" s="70">
        <v>91.525192984198696</v>
      </c>
      <c r="AP11" s="70">
        <v>86.681275795436861</v>
      </c>
      <c r="AQ11" s="70">
        <v>89.630543849441523</v>
      </c>
      <c r="AR11" s="70">
        <v>98.668084329131801</v>
      </c>
      <c r="AS11" s="70">
        <v>90.485344390157167</v>
      </c>
      <c r="AT11" s="70">
        <v>88.529075218970135</v>
      </c>
    </row>
    <row r="12" spans="1:46" x14ac:dyDescent="0.35">
      <c r="A12" s="3"/>
      <c r="B12" s="21" t="s">
        <v>134</v>
      </c>
      <c r="C12" s="19"/>
      <c r="D12" s="70">
        <v>0</v>
      </c>
      <c r="E12" s="70">
        <v>0</v>
      </c>
      <c r="F12" s="70">
        <v>0</v>
      </c>
      <c r="G12" s="70">
        <v>0</v>
      </c>
      <c r="H12" s="70">
        <v>0</v>
      </c>
      <c r="I12" s="70">
        <v>0</v>
      </c>
      <c r="J12" s="70">
        <v>0</v>
      </c>
      <c r="K12" s="70">
        <v>0</v>
      </c>
      <c r="L12" s="70">
        <v>0</v>
      </c>
      <c r="M12" s="70">
        <v>0</v>
      </c>
      <c r="N12" s="70">
        <v>0</v>
      </c>
      <c r="O12" s="70">
        <v>0</v>
      </c>
      <c r="P12" s="70">
        <v>5.0000000000000001E-3</v>
      </c>
      <c r="Q12" s="70">
        <v>16.808</v>
      </c>
      <c r="R12" s="70">
        <v>12.420999999999999</v>
      </c>
      <c r="S12" s="70">
        <v>139.738</v>
      </c>
      <c r="T12" s="70">
        <v>133.31800000000001</v>
      </c>
      <c r="U12" s="70">
        <v>1.0129999999999999</v>
      </c>
      <c r="V12" s="70">
        <v>0.42499999999999999</v>
      </c>
      <c r="W12" s="70">
        <v>0.84699999999999998</v>
      </c>
      <c r="X12" s="70">
        <v>0.112</v>
      </c>
      <c r="Y12" s="70">
        <v>2E-3</v>
      </c>
      <c r="Z12" s="70">
        <v>-2E-3</v>
      </c>
      <c r="AA12" s="70">
        <v>0</v>
      </c>
      <c r="AB12" s="70">
        <v>0</v>
      </c>
      <c r="AC12" s="70">
        <v>0</v>
      </c>
      <c r="AD12" s="70">
        <v>-1E-3</v>
      </c>
      <c r="AE12" s="70">
        <v>-2E-3</v>
      </c>
      <c r="AF12" s="70">
        <v>0</v>
      </c>
      <c r="AG12" s="70">
        <v>0</v>
      </c>
      <c r="AH12" s="70">
        <v>0</v>
      </c>
      <c r="AI12" s="70">
        <v>0</v>
      </c>
      <c r="AJ12" s="70">
        <v>0</v>
      </c>
      <c r="AK12" s="70">
        <v>0</v>
      </c>
      <c r="AL12" s="70">
        <v>0</v>
      </c>
      <c r="AM12" s="70">
        <v>0</v>
      </c>
      <c r="AN12" s="70">
        <v>0</v>
      </c>
      <c r="AO12" s="70">
        <v>0</v>
      </c>
      <c r="AP12" s="70">
        <v>0</v>
      </c>
      <c r="AQ12" s="70">
        <v>0</v>
      </c>
      <c r="AR12" s="70">
        <v>0</v>
      </c>
      <c r="AS12" s="70">
        <v>0</v>
      </c>
      <c r="AT12" s="70">
        <v>0</v>
      </c>
    </row>
    <row r="13" spans="1:46" x14ac:dyDescent="0.35">
      <c r="A13" s="3"/>
      <c r="B13" s="21" t="s">
        <v>135</v>
      </c>
      <c r="C13" s="19"/>
      <c r="D13" s="70">
        <v>0</v>
      </c>
      <c r="E13" s="70">
        <v>0</v>
      </c>
      <c r="F13" s="70">
        <v>0</v>
      </c>
      <c r="G13" s="70">
        <v>0</v>
      </c>
      <c r="H13" s="70">
        <v>0</v>
      </c>
      <c r="I13" s="70">
        <v>0</v>
      </c>
      <c r="J13" s="70">
        <v>0</v>
      </c>
      <c r="K13" s="70">
        <v>0</v>
      </c>
      <c r="L13" s="70">
        <v>150.22300000000001</v>
      </c>
      <c r="M13" s="70">
        <v>480.96499999999997</v>
      </c>
      <c r="N13" s="70">
        <v>306.89999999999998</v>
      </c>
      <c r="O13" s="70">
        <v>163.93199999999999</v>
      </c>
      <c r="P13" s="70">
        <v>19.558</v>
      </c>
      <c r="Q13" s="70">
        <v>52.732999999999997</v>
      </c>
      <c r="R13" s="70">
        <v>154.715</v>
      </c>
      <c r="S13" s="70">
        <v>253.06</v>
      </c>
      <c r="T13" s="70">
        <v>29.190999999999999</v>
      </c>
      <c r="U13" s="70">
        <v>1.2E-2</v>
      </c>
      <c r="V13" s="70">
        <v>5.2999999999999999E-2</v>
      </c>
      <c r="W13" s="70">
        <v>8.6999999999999994E-2</v>
      </c>
      <c r="X13" s="70">
        <v>7.5999999999999998E-2</v>
      </c>
      <c r="Y13" s="70">
        <v>0.03</v>
      </c>
      <c r="Z13" s="70">
        <v>1E-3</v>
      </c>
      <c r="AA13" s="70">
        <v>0</v>
      </c>
      <c r="AB13" s="70">
        <v>0</v>
      </c>
      <c r="AC13" s="70">
        <v>5.0000000000000001E-3</v>
      </c>
      <c r="AD13" s="70">
        <v>52.945999999999998</v>
      </c>
      <c r="AE13" s="70">
        <v>1.8839999999999999</v>
      </c>
      <c r="AF13" s="70">
        <v>-5.0000000000000001E-3</v>
      </c>
      <c r="AG13" s="70">
        <v>0</v>
      </c>
      <c r="AH13" s="70">
        <v>0.25700000000000001</v>
      </c>
      <c r="AI13" s="70">
        <v>3.4000000000000002E-2</v>
      </c>
      <c r="AJ13" s="70">
        <v>3.4000000000000002E-2</v>
      </c>
      <c r="AK13" s="70">
        <v>0.94159198170946146</v>
      </c>
      <c r="AL13" s="70">
        <v>4.4360936513733185</v>
      </c>
      <c r="AM13" s="70">
        <v>7.3792748743102683</v>
      </c>
      <c r="AN13" s="70">
        <v>8.7157264313275817</v>
      </c>
      <c r="AO13" s="70">
        <v>9.7217736075433461</v>
      </c>
      <c r="AP13" s="70">
        <v>9.953468325900328</v>
      </c>
      <c r="AQ13" s="70">
        <v>10.974797795018395</v>
      </c>
      <c r="AR13" s="70">
        <v>11.831703423779985</v>
      </c>
      <c r="AS13" s="70">
        <v>12.839501388246429</v>
      </c>
      <c r="AT13" s="70">
        <v>12.79843383820244</v>
      </c>
    </row>
    <row r="14" spans="1:46" x14ac:dyDescent="0.35">
      <c r="A14" s="3"/>
      <c r="B14" s="21" t="s">
        <v>136</v>
      </c>
      <c r="C14" s="19"/>
      <c r="D14" s="70">
        <v>0</v>
      </c>
      <c r="E14" s="70">
        <v>0</v>
      </c>
      <c r="F14" s="70">
        <v>0</v>
      </c>
      <c r="G14" s="70">
        <v>0</v>
      </c>
      <c r="H14" s="70">
        <v>0</v>
      </c>
      <c r="I14" s="70">
        <v>0</v>
      </c>
      <c r="J14" s="70">
        <v>0</v>
      </c>
      <c r="K14" s="70">
        <v>0</v>
      </c>
      <c r="L14" s="70">
        <v>0</v>
      </c>
      <c r="M14" s="70">
        <v>0</v>
      </c>
      <c r="N14" s="70">
        <v>0</v>
      </c>
      <c r="O14" s="70">
        <v>0</v>
      </c>
      <c r="P14" s="70">
        <v>0</v>
      </c>
      <c r="Q14" s="70">
        <v>0</v>
      </c>
      <c r="R14" s="70">
        <v>0</v>
      </c>
      <c r="S14" s="70">
        <v>0</v>
      </c>
      <c r="T14" s="70">
        <v>0</v>
      </c>
      <c r="U14" s="70">
        <v>0</v>
      </c>
      <c r="V14" s="70">
        <v>0</v>
      </c>
      <c r="W14" s="70">
        <v>0</v>
      </c>
      <c r="X14" s="70">
        <v>0</v>
      </c>
      <c r="Y14" s="70">
        <v>0</v>
      </c>
      <c r="Z14" s="70">
        <v>0</v>
      </c>
      <c r="AA14" s="70">
        <v>0</v>
      </c>
      <c r="AB14" s="70">
        <v>0</v>
      </c>
      <c r="AC14" s="70">
        <v>8.0000000000000002E-3</v>
      </c>
      <c r="AD14" s="70">
        <v>0.12</v>
      </c>
      <c r="AE14" s="70">
        <v>8.9999999999999993E-3</v>
      </c>
      <c r="AF14" s="70">
        <v>1.679</v>
      </c>
      <c r="AG14" s="70">
        <v>2.2879999999999998</v>
      </c>
      <c r="AH14" s="70">
        <v>1.913</v>
      </c>
      <c r="AI14" s="70">
        <v>9.1029999999999998</v>
      </c>
      <c r="AJ14" s="70">
        <v>0.88600000000000001</v>
      </c>
      <c r="AK14" s="70">
        <v>11.338505</v>
      </c>
      <c r="AL14" s="70">
        <v>0</v>
      </c>
      <c r="AM14" s="70">
        <v>0</v>
      </c>
      <c r="AN14" s="70">
        <v>0</v>
      </c>
      <c r="AO14" s="70">
        <v>0</v>
      </c>
      <c r="AP14" s="70">
        <v>0</v>
      </c>
      <c r="AQ14" s="70">
        <v>0</v>
      </c>
      <c r="AR14" s="70">
        <v>0</v>
      </c>
      <c r="AS14" s="70">
        <v>0</v>
      </c>
      <c r="AT14" s="70">
        <v>0</v>
      </c>
    </row>
    <row r="15" spans="1:46" x14ac:dyDescent="0.35">
      <c r="A15" s="3"/>
      <c r="B15" s="21" t="s">
        <v>137</v>
      </c>
      <c r="C15" s="19"/>
      <c r="D15" s="70">
        <v>168.149</v>
      </c>
      <c r="E15" s="70">
        <v>161.048</v>
      </c>
      <c r="F15" s="70">
        <v>157.71899999999999</v>
      </c>
      <c r="G15" s="70">
        <v>157.78899999999999</v>
      </c>
      <c r="H15" s="70">
        <v>163.08799999999999</v>
      </c>
      <c r="I15" s="70">
        <v>157.48500000000001</v>
      </c>
      <c r="J15" s="70">
        <v>153.08099999999999</v>
      </c>
      <c r="K15" s="70">
        <v>151.94200000000001</v>
      </c>
      <c r="L15" s="70">
        <v>115.61499999999999</v>
      </c>
      <c r="M15" s="70">
        <v>106.38200000000001</v>
      </c>
      <c r="N15" s="70">
        <v>101.461</v>
      </c>
      <c r="O15" s="70">
        <v>110.786</v>
      </c>
      <c r="P15" s="70">
        <v>108.13800000000001</v>
      </c>
      <c r="Q15" s="70">
        <v>111.10299999999999</v>
      </c>
      <c r="R15" s="70">
        <v>121.02</v>
      </c>
      <c r="S15" s="70">
        <v>142.63399999999999</v>
      </c>
      <c r="T15" s="70">
        <v>158.71</v>
      </c>
      <c r="U15" s="70">
        <v>165.81299999999999</v>
      </c>
      <c r="V15" s="70">
        <v>163.06</v>
      </c>
      <c r="W15" s="70">
        <v>152.173</v>
      </c>
      <c r="X15" s="70">
        <v>152.43299999999999</v>
      </c>
      <c r="Y15" s="70">
        <v>172.65199999999999</v>
      </c>
      <c r="Z15" s="70">
        <v>174.57499999999999</v>
      </c>
      <c r="AA15" s="70">
        <v>170.91300000000001</v>
      </c>
      <c r="AB15" s="70">
        <v>172.387</v>
      </c>
      <c r="AC15" s="70">
        <v>167.096</v>
      </c>
      <c r="AD15" s="70">
        <v>162.005</v>
      </c>
      <c r="AE15" s="70">
        <v>153.012</v>
      </c>
      <c r="AF15" s="70">
        <v>158.22499999999999</v>
      </c>
      <c r="AG15" s="70">
        <v>148.404</v>
      </c>
      <c r="AH15" s="70">
        <v>148.90299999999999</v>
      </c>
      <c r="AI15" s="70">
        <v>131.00299999999999</v>
      </c>
      <c r="AJ15" s="70">
        <v>124.024</v>
      </c>
      <c r="AK15" s="70">
        <v>135.631836701054</v>
      </c>
      <c r="AL15" s="70">
        <v>139.9185872727806</v>
      </c>
      <c r="AM15" s="70">
        <v>142.20216148666751</v>
      </c>
      <c r="AN15" s="70">
        <v>144.00604293558945</v>
      </c>
      <c r="AO15" s="70">
        <v>142.74615914675158</v>
      </c>
      <c r="AP15" s="70">
        <v>143.93612213528212</v>
      </c>
      <c r="AQ15" s="70">
        <v>144.93490847337065</v>
      </c>
      <c r="AR15" s="70">
        <v>146.47049960137724</v>
      </c>
      <c r="AS15" s="70">
        <v>147.43795641921739</v>
      </c>
      <c r="AT15" s="70">
        <v>148.26912466103494</v>
      </c>
    </row>
    <row r="16" spans="1:46" x14ac:dyDescent="0.35">
      <c r="A16" s="3"/>
      <c r="B16" s="21" t="s">
        <v>138</v>
      </c>
      <c r="C16" s="19"/>
      <c r="D16" s="70">
        <v>0</v>
      </c>
      <c r="E16" s="70">
        <v>0</v>
      </c>
      <c r="F16" s="70">
        <v>0</v>
      </c>
      <c r="G16" s="70">
        <v>0</v>
      </c>
      <c r="H16" s="70">
        <v>0</v>
      </c>
      <c r="I16" s="70">
        <v>0</v>
      </c>
      <c r="J16" s="70">
        <v>0</v>
      </c>
      <c r="K16" s="70">
        <v>0</v>
      </c>
      <c r="L16" s="70">
        <v>197.816</v>
      </c>
      <c r="M16" s="70">
        <v>430.21100000000001</v>
      </c>
      <c r="N16" s="70">
        <v>442.37200000000001</v>
      </c>
      <c r="O16" s="70">
        <v>495.97399999999999</v>
      </c>
      <c r="P16" s="70">
        <v>62.533000000000001</v>
      </c>
      <c r="Q16" s="70">
        <v>227.827</v>
      </c>
      <c r="R16" s="70">
        <v>14.000999999999999</v>
      </c>
      <c r="S16" s="70">
        <v>204.316</v>
      </c>
      <c r="T16" s="70">
        <v>0.45500000000000002</v>
      </c>
      <c r="U16" s="70">
        <v>27.582000000000001</v>
      </c>
      <c r="V16" s="70">
        <v>155.09800000000001</v>
      </c>
      <c r="W16" s="70">
        <v>4.7699999999999996</v>
      </c>
      <c r="X16" s="70">
        <v>159.93799999999999</v>
      </c>
      <c r="Y16" s="70">
        <v>60.271000000000001</v>
      </c>
      <c r="Z16" s="70">
        <v>24.940999999999999</v>
      </c>
      <c r="AA16" s="70">
        <v>225.53800000000001</v>
      </c>
      <c r="AB16" s="70">
        <v>483.16300000000001</v>
      </c>
      <c r="AC16" s="70">
        <v>72.677000000000007</v>
      </c>
      <c r="AD16" s="70">
        <v>4.9139999999999997</v>
      </c>
      <c r="AE16" s="70">
        <v>7.7910000000000004</v>
      </c>
      <c r="AF16" s="70">
        <v>58.136000000000003</v>
      </c>
      <c r="AG16" s="70">
        <v>32.417000000000002</v>
      </c>
      <c r="AH16" s="70">
        <v>1352.7739999999999</v>
      </c>
      <c r="AI16" s="70">
        <v>1021.373</v>
      </c>
      <c r="AJ16" s="70">
        <v>434.18700000000001</v>
      </c>
      <c r="AK16" s="70">
        <v>469.94934512477965</v>
      </c>
      <c r="AL16" s="70">
        <v>390.18696725256268</v>
      </c>
      <c r="AM16" s="70">
        <v>104.67654045926784</v>
      </c>
      <c r="AN16" s="70">
        <v>104.67654045926784</v>
      </c>
      <c r="AO16" s="70">
        <v>104.67654045926784</v>
      </c>
      <c r="AP16" s="70">
        <v>101.03170641528355</v>
      </c>
      <c r="AQ16" s="70">
        <v>101.03170641528355</v>
      </c>
      <c r="AR16" s="70">
        <v>101.03170641528355</v>
      </c>
      <c r="AS16" s="70">
        <v>101.03170641528355</v>
      </c>
      <c r="AT16" s="70">
        <v>101.03170641528355</v>
      </c>
    </row>
    <row r="17" spans="1:46" x14ac:dyDescent="0.35">
      <c r="A17" s="3"/>
      <c r="B17" s="21" t="s">
        <v>139</v>
      </c>
      <c r="C17" s="19"/>
      <c r="D17" s="70">
        <v>0</v>
      </c>
      <c r="E17" s="70">
        <v>0</v>
      </c>
      <c r="F17" s="70">
        <v>0</v>
      </c>
      <c r="G17" s="70">
        <v>0</v>
      </c>
      <c r="H17" s="70">
        <v>0</v>
      </c>
      <c r="I17" s="70">
        <v>0</v>
      </c>
      <c r="J17" s="70">
        <v>0</v>
      </c>
      <c r="K17" s="70">
        <v>0</v>
      </c>
      <c r="L17" s="70">
        <v>0</v>
      </c>
      <c r="M17" s="70">
        <v>0</v>
      </c>
      <c r="N17" s="70">
        <v>0</v>
      </c>
      <c r="O17" s="70">
        <v>0</v>
      </c>
      <c r="P17" s="70">
        <v>0</v>
      </c>
      <c r="Q17" s="70">
        <v>0</v>
      </c>
      <c r="R17" s="70">
        <v>0</v>
      </c>
      <c r="S17" s="70">
        <v>0</v>
      </c>
      <c r="T17" s="70">
        <v>0</v>
      </c>
      <c r="U17" s="70">
        <v>0</v>
      </c>
      <c r="V17" s="70">
        <v>0</v>
      </c>
      <c r="W17" s="70">
        <v>0</v>
      </c>
      <c r="X17" s="70">
        <v>0</v>
      </c>
      <c r="Y17" s="70">
        <v>0</v>
      </c>
      <c r="Z17" s="70">
        <v>0</v>
      </c>
      <c r="AA17" s="70">
        <v>0</v>
      </c>
      <c r="AB17" s="70">
        <v>0</v>
      </c>
      <c r="AC17" s="70">
        <v>0</v>
      </c>
      <c r="AD17" s="70">
        <v>0</v>
      </c>
      <c r="AE17" s="70">
        <v>0</v>
      </c>
      <c r="AF17" s="70">
        <v>284.74700000000001</v>
      </c>
      <c r="AG17" s="70">
        <v>1005.871</v>
      </c>
      <c r="AH17" s="70">
        <v>267.01299999999998</v>
      </c>
      <c r="AI17" s="70">
        <v>1.1950000000000001</v>
      </c>
      <c r="AJ17" s="70">
        <v>1E-3</v>
      </c>
      <c r="AK17" s="70">
        <v>0</v>
      </c>
      <c r="AL17" s="70">
        <v>0</v>
      </c>
      <c r="AM17" s="70">
        <v>0</v>
      </c>
      <c r="AN17" s="70">
        <v>0</v>
      </c>
      <c r="AO17" s="70">
        <v>0</v>
      </c>
      <c r="AP17" s="70">
        <v>0</v>
      </c>
      <c r="AQ17" s="70">
        <v>0</v>
      </c>
      <c r="AR17" s="70">
        <v>0</v>
      </c>
      <c r="AS17" s="70">
        <v>0</v>
      </c>
      <c r="AT17" s="70">
        <v>0</v>
      </c>
    </row>
    <row r="18" spans="1:46" x14ac:dyDescent="0.35">
      <c r="A18" s="3"/>
      <c r="B18" s="21" t="s">
        <v>140</v>
      </c>
      <c r="C18" s="19"/>
      <c r="D18" s="70">
        <v>666.59699999999998</v>
      </c>
      <c r="E18" s="70">
        <v>536.84699999999998</v>
      </c>
      <c r="F18" s="70">
        <v>434.42599999999999</v>
      </c>
      <c r="G18" s="70">
        <v>626.17399999999998</v>
      </c>
      <c r="H18" s="70">
        <v>304.44399999999996</v>
      </c>
      <c r="I18" s="70">
        <v>264.74099999999999</v>
      </c>
      <c r="J18" s="70">
        <v>401.90700000000004</v>
      </c>
      <c r="K18" s="70">
        <v>377.84399999999994</v>
      </c>
      <c r="L18" s="70">
        <v>416.19899999999984</v>
      </c>
      <c r="M18" s="70">
        <v>383.72800000000007</v>
      </c>
      <c r="N18" s="70">
        <v>383.16199999999998</v>
      </c>
      <c r="O18" s="70">
        <v>298.12299999999999</v>
      </c>
      <c r="P18" s="70">
        <v>266.39</v>
      </c>
      <c r="Q18" s="70">
        <v>416.10700000000008</v>
      </c>
      <c r="R18" s="70">
        <v>352.721</v>
      </c>
      <c r="S18" s="70">
        <v>483.41800000000012</v>
      </c>
      <c r="T18" s="70">
        <v>459.7709999999999</v>
      </c>
      <c r="U18" s="70">
        <v>325.13100000000009</v>
      </c>
      <c r="V18" s="70">
        <v>329.36</v>
      </c>
      <c r="W18" s="70">
        <v>317.63500000000005</v>
      </c>
      <c r="X18" s="70">
        <v>319.35299999999995</v>
      </c>
      <c r="Y18" s="70">
        <v>309.85300000000007</v>
      </c>
      <c r="Z18" s="70">
        <v>319.07200000000012</v>
      </c>
      <c r="AA18" s="70">
        <v>301.178</v>
      </c>
      <c r="AB18" s="70">
        <v>9.9159999999999968</v>
      </c>
      <c r="AC18" s="70">
        <v>9.7999999999942133E-2</v>
      </c>
      <c r="AD18" s="70">
        <v>5.5079999999999405</v>
      </c>
      <c r="AE18" s="70">
        <v>1.4920000000000151</v>
      </c>
      <c r="AF18" s="70">
        <v>0.61800000000005184</v>
      </c>
      <c r="AG18" s="70">
        <v>-5.7000000000016371E-2</v>
      </c>
      <c r="AH18" s="70">
        <v>7.9999999999813554E-3</v>
      </c>
      <c r="AI18" s="70">
        <v>8.9999999999508251E-3</v>
      </c>
      <c r="AJ18" s="70">
        <v>2.6000000000043655E-2</v>
      </c>
      <c r="AK18" s="70">
        <v>1.4333333333325279E-2</v>
      </c>
      <c r="AL18" s="70">
        <v>1.6444444444439921E-2</v>
      </c>
      <c r="AM18" s="70">
        <v>1.8925925925936286E-2</v>
      </c>
      <c r="AN18" s="70">
        <v>1.6567901234567164E-2</v>
      </c>
      <c r="AO18" s="70">
        <v>1.731275720164779E-2</v>
      </c>
      <c r="AP18" s="70">
        <v>1.7602194787383747E-2</v>
      </c>
      <c r="AQ18" s="70">
        <v>1.7160951074532901E-2</v>
      </c>
      <c r="AR18" s="70">
        <v>1.7358634354521479E-2</v>
      </c>
      <c r="AS18" s="70">
        <v>1.7373926738812707E-2</v>
      </c>
      <c r="AT18" s="70">
        <v>1.7297837389289028E-2</v>
      </c>
    </row>
    <row r="19" spans="1:46" ht="15" thickBot="1" x14ac:dyDescent="0.4">
      <c r="A19" s="3"/>
      <c r="B19" s="25"/>
      <c r="C19" s="26"/>
      <c r="D19" s="25"/>
      <c r="E19" s="25"/>
      <c r="F19" s="25"/>
      <c r="G19" s="25"/>
      <c r="H19" s="25"/>
      <c r="I19" s="25"/>
      <c r="J19" s="25"/>
      <c r="K19" s="25"/>
      <c r="L19" s="25"/>
      <c r="M19" s="25"/>
      <c r="N19" s="25"/>
      <c r="O19" s="25"/>
      <c r="P19" s="25"/>
      <c r="Q19" s="25"/>
      <c r="R19" s="25"/>
      <c r="S19" s="25"/>
      <c r="T19" s="25"/>
      <c r="U19" s="25"/>
      <c r="V19" s="25"/>
      <c r="W19" s="25"/>
      <c r="X19" s="25"/>
      <c r="Y19" s="25"/>
      <c r="Z19" s="25"/>
      <c r="AA19" s="25"/>
      <c r="AB19" s="25"/>
      <c r="AC19" s="25"/>
      <c r="AD19" s="25"/>
      <c r="AE19" s="25"/>
      <c r="AF19" s="25"/>
      <c r="AG19" s="25"/>
      <c r="AH19" s="25"/>
      <c r="AI19" s="25"/>
      <c r="AJ19" s="25"/>
      <c r="AK19" s="25"/>
      <c r="AL19" s="25"/>
      <c r="AM19" s="25"/>
      <c r="AN19" s="25"/>
      <c r="AO19" s="25"/>
      <c r="AP19" s="25"/>
      <c r="AQ19" s="25"/>
      <c r="AR19" s="25"/>
      <c r="AS19" s="25"/>
      <c r="AT19" s="25"/>
    </row>
    <row r="20" spans="1:46" x14ac:dyDescent="0.35">
      <c r="A20" s="3"/>
      <c r="B20" s="18"/>
      <c r="C20" s="27"/>
      <c r="D20" s="18"/>
      <c r="E20" s="18"/>
      <c r="F20" s="18"/>
      <c r="G20" s="18"/>
      <c r="H20" s="18"/>
      <c r="I20" s="18"/>
      <c r="J20" s="18"/>
      <c r="K20" s="18"/>
      <c r="L20" s="18"/>
      <c r="M20" s="18"/>
      <c r="N20" s="18"/>
      <c r="O20" s="18"/>
      <c r="P20" s="18"/>
      <c r="Q20" s="18"/>
      <c r="R20" s="18"/>
      <c r="S20" s="18"/>
      <c r="T20" s="18"/>
      <c r="U20" s="18"/>
      <c r="V20" s="18"/>
      <c r="W20" s="18"/>
      <c r="X20" s="18"/>
      <c r="Y20" s="18"/>
      <c r="Z20" s="18"/>
      <c r="AA20" s="18"/>
      <c r="AB20" s="18"/>
      <c r="AC20" s="18"/>
      <c r="AD20" s="18"/>
      <c r="AE20" s="18"/>
      <c r="AF20" s="18"/>
      <c r="AG20" s="18"/>
      <c r="AH20" s="18"/>
      <c r="AI20" s="18"/>
      <c r="AJ20" s="18"/>
      <c r="AK20" s="18"/>
      <c r="AL20" s="18"/>
      <c r="AM20" s="18"/>
      <c r="AN20" s="18"/>
      <c r="AO20" s="18"/>
      <c r="AP20" s="18"/>
      <c r="AQ20" s="18"/>
      <c r="AR20" s="18"/>
      <c r="AS20" s="18"/>
      <c r="AT20" s="18"/>
    </row>
    <row r="21" spans="1:46" x14ac:dyDescent="0.35">
      <c r="A21" s="3"/>
      <c r="B21" s="18"/>
      <c r="C21" s="27"/>
      <c r="D21" s="18"/>
      <c r="E21" s="18"/>
      <c r="F21" s="18"/>
      <c r="G21" s="18"/>
      <c r="H21" s="18"/>
      <c r="I21" s="18"/>
      <c r="J21" s="18"/>
      <c r="K21" s="18"/>
      <c r="L21" s="18"/>
      <c r="M21" s="18"/>
      <c r="N21" s="18"/>
      <c r="O21" s="18"/>
      <c r="P21" s="18"/>
      <c r="Q21" s="18"/>
      <c r="R21" s="18"/>
      <c r="S21" s="18"/>
      <c r="T21" s="18"/>
      <c r="U21" s="18"/>
      <c r="V21" s="18"/>
      <c r="W21" s="18"/>
      <c r="X21" s="18"/>
      <c r="Y21" s="18"/>
      <c r="Z21" s="18"/>
      <c r="AA21" s="18"/>
      <c r="AB21" s="18"/>
      <c r="AC21" s="18"/>
      <c r="AD21" s="18"/>
      <c r="AE21" s="18"/>
      <c r="AF21" s="18"/>
      <c r="AG21" s="18"/>
      <c r="AH21" s="18"/>
      <c r="AI21" s="18"/>
      <c r="AJ21" s="18"/>
      <c r="AK21" s="18"/>
      <c r="AL21" s="18"/>
      <c r="AM21" s="18"/>
      <c r="AN21" s="18"/>
      <c r="AO21" s="18"/>
      <c r="AP21" s="18"/>
      <c r="AQ21" s="18"/>
      <c r="AR21" s="18"/>
      <c r="AS21" s="18"/>
      <c r="AT21" s="18"/>
    </row>
    <row r="22" spans="1:46" x14ac:dyDescent="0.35">
      <c r="A22" s="3"/>
      <c r="B22" s="12" t="s">
        <v>268</v>
      </c>
      <c r="C22" s="13"/>
      <c r="D22" s="12">
        <v>1990</v>
      </c>
      <c r="E22" s="12">
        <v>1991</v>
      </c>
      <c r="F22" s="12">
        <v>1992</v>
      </c>
      <c r="G22" s="12">
        <v>1993</v>
      </c>
      <c r="H22" s="12">
        <v>1994</v>
      </c>
      <c r="I22" s="12">
        <v>1995</v>
      </c>
      <c r="J22" s="12">
        <v>1996</v>
      </c>
      <c r="K22" s="12">
        <v>1997</v>
      </c>
      <c r="L22" s="12">
        <v>1998</v>
      </c>
      <c r="M22" s="12">
        <v>1999</v>
      </c>
      <c r="N22" s="12">
        <v>2000</v>
      </c>
      <c r="O22" s="12">
        <v>2001</v>
      </c>
      <c r="P22" s="12">
        <v>2002</v>
      </c>
      <c r="Q22" s="12">
        <v>2003</v>
      </c>
      <c r="R22" s="12">
        <v>2004</v>
      </c>
      <c r="S22" s="12">
        <v>2005</v>
      </c>
      <c r="T22" s="12">
        <v>2006</v>
      </c>
      <c r="U22" s="12">
        <v>2007</v>
      </c>
      <c r="V22" s="12">
        <v>2008</v>
      </c>
      <c r="W22" s="12">
        <v>2009</v>
      </c>
      <c r="X22" s="12">
        <v>2010</v>
      </c>
      <c r="Y22" s="12">
        <v>2011</v>
      </c>
      <c r="Z22" s="12">
        <v>2012</v>
      </c>
      <c r="AA22" s="12">
        <v>2013</v>
      </c>
      <c r="AB22" s="12">
        <v>2014</v>
      </c>
      <c r="AC22" s="12">
        <v>2015</v>
      </c>
      <c r="AD22" s="12">
        <v>2016</v>
      </c>
      <c r="AE22" s="12">
        <v>2017</v>
      </c>
      <c r="AF22" s="12">
        <v>2018</v>
      </c>
      <c r="AG22" s="12">
        <v>2019</v>
      </c>
      <c r="AH22" s="12">
        <v>2020</v>
      </c>
      <c r="AI22" s="12">
        <v>2021</v>
      </c>
      <c r="AJ22" s="12">
        <v>2022</v>
      </c>
      <c r="AK22" s="12">
        <v>2023</v>
      </c>
      <c r="AL22" s="12">
        <v>2024</v>
      </c>
      <c r="AM22" s="12">
        <v>2025</v>
      </c>
      <c r="AN22" s="12">
        <v>2026</v>
      </c>
      <c r="AO22" s="12">
        <v>2027</v>
      </c>
      <c r="AP22" s="12">
        <v>2028</v>
      </c>
      <c r="AQ22" s="12">
        <v>2029</v>
      </c>
      <c r="AR22" s="12">
        <v>2030</v>
      </c>
      <c r="AS22" s="12">
        <v>2031</v>
      </c>
      <c r="AT22" s="12">
        <v>2032</v>
      </c>
    </row>
    <row r="23" spans="1:46" ht="15" thickBot="1" x14ac:dyDescent="0.4">
      <c r="A23" s="3"/>
      <c r="B23" s="14"/>
      <c r="C23" s="15" t="s">
        <v>0</v>
      </c>
      <c r="D23" s="14"/>
      <c r="E23" s="14"/>
      <c r="F23" s="14"/>
      <c r="G23" s="14"/>
      <c r="H23" s="14"/>
      <c r="I23" s="14"/>
      <c r="J23" s="14"/>
      <c r="K23" s="14"/>
      <c r="L23" s="14"/>
      <c r="M23" s="14"/>
      <c r="N23" s="14"/>
      <c r="O23" s="14"/>
      <c r="P23" s="14"/>
      <c r="Q23" s="14"/>
      <c r="R23" s="14"/>
      <c r="S23" s="14"/>
      <c r="T23" s="14"/>
      <c r="U23" s="14"/>
      <c r="V23" s="14"/>
      <c r="W23" s="14"/>
      <c r="X23" s="14"/>
      <c r="Y23" s="14"/>
      <c r="Z23" s="14"/>
      <c r="AA23" s="14"/>
      <c r="AB23" s="14"/>
      <c r="AC23" s="14"/>
      <c r="AD23" s="14"/>
      <c r="AE23" s="14"/>
      <c r="AF23" s="14"/>
      <c r="AG23" s="14"/>
      <c r="AH23" s="14"/>
      <c r="AI23" s="14"/>
      <c r="AJ23" s="14"/>
      <c r="AK23" s="14"/>
      <c r="AL23" s="14"/>
      <c r="AM23" s="14"/>
      <c r="AN23" s="14"/>
      <c r="AO23" s="14"/>
      <c r="AP23" s="14"/>
      <c r="AQ23" s="14"/>
      <c r="AR23" s="14"/>
      <c r="AS23" s="14"/>
      <c r="AT23" s="14"/>
    </row>
    <row r="24" spans="1:46" x14ac:dyDescent="0.35">
      <c r="A24" s="3"/>
      <c r="B24" s="18"/>
      <c r="C24" s="27"/>
      <c r="D24" s="70"/>
      <c r="E24" s="70"/>
      <c r="F24" s="70"/>
      <c r="G24" s="70"/>
      <c r="H24" s="70"/>
      <c r="I24" s="70"/>
      <c r="J24" s="70"/>
      <c r="K24" s="70"/>
      <c r="L24" s="70"/>
      <c r="M24" s="70"/>
      <c r="N24" s="70"/>
      <c r="O24" s="70"/>
      <c r="P24" s="70"/>
      <c r="Q24" s="70"/>
      <c r="R24" s="70"/>
      <c r="S24" s="70"/>
      <c r="T24" s="70"/>
      <c r="U24" s="70"/>
      <c r="V24" s="70"/>
      <c r="W24" s="70"/>
      <c r="X24" s="70"/>
      <c r="Y24" s="70"/>
      <c r="Z24" s="70"/>
      <c r="AA24" s="70"/>
      <c r="AB24" s="70"/>
      <c r="AC24" s="70"/>
      <c r="AD24" s="70"/>
      <c r="AE24" s="70"/>
      <c r="AF24" s="70"/>
      <c r="AG24" s="70"/>
      <c r="AH24" s="70"/>
      <c r="AI24" s="70"/>
      <c r="AJ24" s="70"/>
      <c r="AK24" s="70"/>
      <c r="AL24" s="70"/>
      <c r="AM24" s="70"/>
      <c r="AN24" s="70"/>
      <c r="AO24" s="70"/>
      <c r="AP24" s="70"/>
      <c r="AQ24" s="70"/>
      <c r="AR24" s="70"/>
      <c r="AS24" s="70"/>
      <c r="AT24" s="70"/>
    </row>
    <row r="25" spans="1:46" x14ac:dyDescent="0.35">
      <c r="A25" s="3"/>
      <c r="B25" s="57" t="s">
        <v>1</v>
      </c>
      <c r="C25" s="19"/>
      <c r="D25" s="70"/>
      <c r="E25" s="70"/>
      <c r="F25" s="70"/>
      <c r="G25" s="70"/>
      <c r="H25" s="70"/>
      <c r="I25" s="70"/>
      <c r="J25" s="70"/>
      <c r="K25" s="70"/>
      <c r="L25" s="70"/>
      <c r="M25" s="70"/>
      <c r="N25" s="70"/>
      <c r="O25" s="70"/>
      <c r="P25" s="70"/>
      <c r="Q25" s="70"/>
      <c r="R25" s="70"/>
      <c r="S25" s="70"/>
      <c r="T25" s="70"/>
      <c r="U25" s="70"/>
      <c r="V25" s="70"/>
      <c r="W25" s="70"/>
      <c r="X25" s="70"/>
      <c r="Y25" s="70"/>
      <c r="Z25" s="70"/>
      <c r="AA25" s="70"/>
      <c r="AB25" s="70"/>
      <c r="AC25" s="70"/>
      <c r="AD25" s="70"/>
      <c r="AE25" s="70"/>
      <c r="AF25" s="70"/>
      <c r="AG25" s="70"/>
      <c r="AH25" s="70"/>
      <c r="AI25" s="70"/>
      <c r="AJ25" s="70"/>
      <c r="AK25" s="70"/>
      <c r="AL25" s="70"/>
      <c r="AM25" s="70"/>
      <c r="AN25" s="70"/>
      <c r="AO25" s="70"/>
      <c r="AP25" s="70"/>
      <c r="AQ25" s="70"/>
      <c r="AR25" s="70"/>
      <c r="AS25" s="70"/>
      <c r="AT25" s="70"/>
    </row>
    <row r="26" spans="1:46" x14ac:dyDescent="0.35">
      <c r="A26" s="3"/>
      <c r="B26" s="22" t="s">
        <v>258</v>
      </c>
      <c r="C26" s="19" t="s">
        <v>3</v>
      </c>
      <c r="D26" s="70"/>
      <c r="E26" s="70"/>
      <c r="F26" s="70"/>
      <c r="G26" s="70"/>
      <c r="H26" s="70"/>
      <c r="I26" s="70"/>
      <c r="J26" s="70"/>
      <c r="K26" s="70"/>
      <c r="L26" s="70"/>
      <c r="M26" s="70"/>
      <c r="N26" s="70"/>
      <c r="O26" s="70"/>
      <c r="P26" s="70"/>
      <c r="Q26" s="70"/>
      <c r="R26" s="70"/>
      <c r="S26" s="70"/>
      <c r="T26" s="70"/>
      <c r="U26" s="70"/>
      <c r="V26" s="70"/>
      <c r="W26" s="70"/>
      <c r="X26" s="70"/>
      <c r="Y26" s="70"/>
      <c r="Z26" s="70"/>
      <c r="AA26" s="70"/>
      <c r="AB26" s="70">
        <v>0</v>
      </c>
      <c r="AC26" s="70">
        <v>0</v>
      </c>
      <c r="AD26" s="70">
        <v>0</v>
      </c>
      <c r="AE26" s="70">
        <v>0</v>
      </c>
      <c r="AF26" s="70">
        <v>0</v>
      </c>
      <c r="AG26" s="70">
        <v>44.948979999999992</v>
      </c>
      <c r="AH26" s="70">
        <v>44.948979999999992</v>
      </c>
      <c r="AI26" s="70">
        <v>47.366789999999995</v>
      </c>
      <c r="AJ26" s="70">
        <v>47.366789999999995</v>
      </c>
      <c r="AK26" s="70">
        <v>47.366789999999995</v>
      </c>
      <c r="AL26" s="70">
        <v>46.984317128458805</v>
      </c>
      <c r="AM26" s="70">
        <v>46.93257135751054</v>
      </c>
      <c r="AN26" s="70">
        <v>46.894254829234022</v>
      </c>
      <c r="AO26" s="70">
        <v>46.894918026296281</v>
      </c>
      <c r="AP26" s="70">
        <v>46.894978876321723</v>
      </c>
      <c r="AQ26" s="70">
        <v>46.895074067337411</v>
      </c>
      <c r="AR26" s="70">
        <v>46.895025997649533</v>
      </c>
      <c r="AS26" s="70">
        <v>46.895118616412901</v>
      </c>
      <c r="AT26" s="70">
        <v>46.895204262532424</v>
      </c>
    </row>
    <row r="27" spans="1:46" x14ac:dyDescent="0.35">
      <c r="A27" s="3"/>
      <c r="B27" s="22" t="s">
        <v>259</v>
      </c>
      <c r="C27" s="19" t="s">
        <v>3</v>
      </c>
      <c r="D27" s="62"/>
      <c r="E27" s="62"/>
      <c r="F27" s="62"/>
      <c r="G27" s="62"/>
      <c r="H27" s="62"/>
      <c r="I27" s="62"/>
      <c r="J27" s="62"/>
      <c r="K27" s="62"/>
      <c r="L27" s="62"/>
      <c r="M27" s="62"/>
      <c r="N27" s="62"/>
      <c r="O27" s="62"/>
      <c r="P27" s="62"/>
      <c r="Q27" s="62"/>
      <c r="R27" s="62"/>
      <c r="S27" s="62"/>
      <c r="T27" s="62"/>
      <c r="U27" s="62"/>
      <c r="V27" s="62"/>
      <c r="W27" s="62"/>
      <c r="X27" s="62"/>
      <c r="Y27" s="62"/>
      <c r="Z27" s="62"/>
      <c r="AA27" s="62"/>
      <c r="AB27" s="62">
        <v>32.123838839999998</v>
      </c>
      <c r="AC27" s="62">
        <v>36.652061115305237</v>
      </c>
      <c r="AD27" s="62">
        <v>37.073493871798107</v>
      </c>
      <c r="AE27" s="62">
        <v>35.283131274816817</v>
      </c>
      <c r="AF27" s="62">
        <v>37.862724740102358</v>
      </c>
      <c r="AG27" s="62">
        <v>42.74739000000001</v>
      </c>
      <c r="AH27" s="62">
        <v>43.247190000000003</v>
      </c>
      <c r="AI27" s="62">
        <v>43.399149999999985</v>
      </c>
      <c r="AJ27" s="62">
        <v>45.539950000000005</v>
      </c>
      <c r="AK27" s="62">
        <v>47.22555000000002</v>
      </c>
      <c r="AL27" s="62">
        <v>45.248397676767759</v>
      </c>
      <c r="AM27" s="62">
        <v>45.205655235735783</v>
      </c>
      <c r="AN27" s="62">
        <v>45.215154524519484</v>
      </c>
      <c r="AO27" s="62">
        <v>45.239743083603535</v>
      </c>
      <c r="AP27" s="62">
        <v>45.244846843785687</v>
      </c>
      <c r="AQ27" s="62">
        <v>45.199185564627882</v>
      </c>
      <c r="AR27" s="62">
        <v>45.200700740014099</v>
      </c>
      <c r="AS27" s="62">
        <v>45.205418385254696</v>
      </c>
      <c r="AT27" s="62">
        <v>45.209696900888844</v>
      </c>
    </row>
    <row r="28" spans="1:46" x14ac:dyDescent="0.35">
      <c r="A28" s="3"/>
      <c r="B28" s="22" t="s">
        <v>260</v>
      </c>
      <c r="C28" s="19" t="s">
        <v>98</v>
      </c>
      <c r="D28" s="73"/>
      <c r="E28" s="73"/>
      <c r="F28" s="73"/>
      <c r="G28" s="73"/>
      <c r="H28" s="73"/>
      <c r="I28" s="73"/>
      <c r="J28" s="73"/>
      <c r="K28" s="73"/>
      <c r="L28" s="73"/>
      <c r="M28" s="73"/>
      <c r="N28" s="73"/>
      <c r="O28" s="73"/>
      <c r="P28" s="73"/>
      <c r="Q28" s="73"/>
      <c r="R28" s="73"/>
      <c r="S28" s="73"/>
      <c r="T28" s="73"/>
      <c r="U28" s="73"/>
      <c r="V28" s="73"/>
      <c r="W28" s="73"/>
      <c r="X28" s="73"/>
      <c r="Y28" s="73"/>
      <c r="Z28" s="73"/>
      <c r="AA28" s="73"/>
      <c r="AB28" s="73">
        <v>0.54504980700000005</v>
      </c>
      <c r="AC28" s="73">
        <v>0.54504980681517845</v>
      </c>
      <c r="AD28" s="73">
        <v>0.54504980681517845</v>
      </c>
      <c r="AE28" s="73">
        <v>0.54504980681517845</v>
      </c>
      <c r="AF28" s="73">
        <v>0.5577871823099092</v>
      </c>
      <c r="AG28" s="73">
        <v>0.92402320045069219</v>
      </c>
      <c r="AH28" s="73">
        <v>0.92679850548493181</v>
      </c>
      <c r="AI28" s="73">
        <v>0.71463807556380576</v>
      </c>
      <c r="AJ28" s="73">
        <v>0.45703963649686663</v>
      </c>
      <c r="AK28" s="73">
        <v>0.3563107258676711</v>
      </c>
      <c r="AL28" s="73">
        <v>0.19063723216035422</v>
      </c>
      <c r="AM28" s="73">
        <v>0.20804971943038153</v>
      </c>
      <c r="AN28" s="73">
        <v>0.45411831963392657</v>
      </c>
      <c r="AO28" s="73">
        <v>0.65857878795640556</v>
      </c>
      <c r="AP28" s="73">
        <v>0.688459024353821</v>
      </c>
      <c r="AQ28" s="73">
        <v>0.36377866472376519</v>
      </c>
      <c r="AR28" s="73">
        <v>0.38250104221600312</v>
      </c>
      <c r="AS28" s="73">
        <v>0.41850665083551641</v>
      </c>
      <c r="AT28" s="73">
        <v>0.44911738399051071</v>
      </c>
    </row>
    <row r="29" spans="1:46" x14ac:dyDescent="0.35">
      <c r="A29" s="3"/>
      <c r="B29" s="22" t="s">
        <v>261</v>
      </c>
      <c r="C29" s="19" t="s">
        <v>262</v>
      </c>
      <c r="D29" s="69"/>
      <c r="E29" s="69"/>
      <c r="F29" s="69"/>
      <c r="G29" s="69"/>
      <c r="H29" s="69"/>
      <c r="I29" s="69"/>
      <c r="J29" s="69"/>
      <c r="K29" s="69"/>
      <c r="L29" s="69"/>
      <c r="M29" s="69"/>
      <c r="N29" s="69"/>
      <c r="O29" s="69"/>
      <c r="P29" s="69"/>
      <c r="Q29" s="69"/>
      <c r="R29" s="69"/>
      <c r="S29" s="69"/>
      <c r="T29" s="69"/>
      <c r="U29" s="69"/>
      <c r="V29" s="69"/>
      <c r="W29" s="69"/>
      <c r="X29" s="69"/>
      <c r="Y29" s="69"/>
      <c r="Z29" s="69"/>
      <c r="AA29" s="69"/>
      <c r="AB29" s="69">
        <v>0</v>
      </c>
      <c r="AC29" s="69">
        <v>0</v>
      </c>
      <c r="AD29" s="69">
        <v>0</v>
      </c>
      <c r="AE29" s="69">
        <v>8.5608450000866583</v>
      </c>
      <c r="AF29" s="69">
        <v>6.0171054961040644</v>
      </c>
      <c r="AG29" s="69">
        <v>7.6036315117385156</v>
      </c>
      <c r="AH29" s="69">
        <v>5.8643712115322426</v>
      </c>
      <c r="AI29" s="69">
        <v>0</v>
      </c>
      <c r="AJ29" s="69">
        <v>0</v>
      </c>
      <c r="AK29" s="69">
        <v>1.2348309807073932E-2</v>
      </c>
      <c r="AL29" s="69">
        <v>0.53565766584151786</v>
      </c>
      <c r="AM29" s="69">
        <v>1.1040495196589106</v>
      </c>
      <c r="AN29" s="69">
        <v>5.6486401754656823</v>
      </c>
      <c r="AO29" s="69">
        <v>10.230357152651189</v>
      </c>
      <c r="AP29" s="69">
        <v>11.174399161701874</v>
      </c>
      <c r="AQ29" s="69">
        <v>3.22578845351013</v>
      </c>
      <c r="AR29" s="69">
        <v>3.5032332975279097</v>
      </c>
      <c r="AS29" s="69">
        <v>4.1399060907239953</v>
      </c>
      <c r="AT29" s="69">
        <v>4.7111299491274892</v>
      </c>
    </row>
    <row r="30" spans="1:46" x14ac:dyDescent="0.35">
      <c r="A30" s="3"/>
      <c r="B30" s="22" t="s">
        <v>263</v>
      </c>
      <c r="C30" s="19" t="s">
        <v>98</v>
      </c>
      <c r="D30" s="73"/>
      <c r="E30" s="73"/>
      <c r="F30" s="73"/>
      <c r="G30" s="73"/>
      <c r="H30" s="73"/>
      <c r="I30" s="73"/>
      <c r="J30" s="73"/>
      <c r="K30" s="73"/>
      <c r="L30" s="73"/>
      <c r="M30" s="73"/>
      <c r="N30" s="73"/>
      <c r="O30" s="73"/>
      <c r="P30" s="73"/>
      <c r="Q30" s="73"/>
      <c r="R30" s="73"/>
      <c r="S30" s="73"/>
      <c r="T30" s="73"/>
      <c r="U30" s="73"/>
      <c r="V30" s="73"/>
      <c r="W30" s="73"/>
      <c r="X30" s="73"/>
      <c r="Y30" s="73"/>
      <c r="Z30" s="73"/>
      <c r="AA30" s="73"/>
      <c r="AB30" s="73">
        <v>0.454950193</v>
      </c>
      <c r="AC30" s="73">
        <v>0.45495019318482155</v>
      </c>
      <c r="AD30" s="73">
        <v>0.45495019318482155</v>
      </c>
      <c r="AE30" s="73">
        <v>0.45495019318482155</v>
      </c>
      <c r="AF30" s="73">
        <v>0.44221281769009085</v>
      </c>
      <c r="AG30" s="73">
        <v>7.2060042859934031E-2</v>
      </c>
      <c r="AH30" s="73">
        <v>6.9291104775272283E-2</v>
      </c>
      <c r="AI30" s="73">
        <v>0.27155858269344524</v>
      </c>
      <c r="AJ30" s="73">
        <v>0.49862233486353558</v>
      </c>
      <c r="AK30" s="73">
        <v>0.61251885896511515</v>
      </c>
      <c r="AL30" s="73">
        <v>0.77819235267243203</v>
      </c>
      <c r="AM30" s="73">
        <v>0.76077986540240472</v>
      </c>
      <c r="AN30" s="73">
        <v>0.51471126519885968</v>
      </c>
      <c r="AO30" s="73">
        <v>0.31025079687638069</v>
      </c>
      <c r="AP30" s="73">
        <v>0.28037056047896519</v>
      </c>
      <c r="AQ30" s="73">
        <v>0.60505092010902106</v>
      </c>
      <c r="AR30" s="73">
        <v>0.58632854261678313</v>
      </c>
      <c r="AS30" s="73">
        <v>0.55032293399726984</v>
      </c>
      <c r="AT30" s="73">
        <v>0.51971220084227554</v>
      </c>
    </row>
    <row r="31" spans="1:46" x14ac:dyDescent="0.35">
      <c r="A31" s="3"/>
      <c r="B31" s="22" t="s">
        <v>264</v>
      </c>
      <c r="C31" s="19" t="s">
        <v>262</v>
      </c>
      <c r="D31" s="69"/>
      <c r="E31" s="69"/>
      <c r="F31" s="69"/>
      <c r="G31" s="69"/>
      <c r="H31" s="69"/>
      <c r="I31" s="69"/>
      <c r="J31" s="69"/>
      <c r="K31" s="69"/>
      <c r="L31" s="69"/>
      <c r="M31" s="69"/>
      <c r="N31" s="69"/>
      <c r="O31" s="69"/>
      <c r="P31" s="69"/>
      <c r="Q31" s="69"/>
      <c r="R31" s="69"/>
      <c r="S31" s="69"/>
      <c r="T31" s="69"/>
      <c r="U31" s="69"/>
      <c r="V31" s="69"/>
      <c r="W31" s="69"/>
      <c r="X31" s="69"/>
      <c r="Y31" s="69"/>
      <c r="Z31" s="69"/>
      <c r="AA31" s="69"/>
      <c r="AB31" s="69">
        <v>3.963025536</v>
      </c>
      <c r="AC31" s="69">
        <v>2.5304966350047309</v>
      </c>
      <c r="AD31" s="69">
        <v>5.5494018255287321</v>
      </c>
      <c r="AE31" s="69">
        <v>5.5330123348232414</v>
      </c>
      <c r="AF31" s="69">
        <v>1.7612455965634253</v>
      </c>
      <c r="AG31" s="69">
        <v>0.38340798367735091</v>
      </c>
      <c r="AH31" s="69">
        <v>9.4002052811950426E-2</v>
      </c>
      <c r="AI31" s="69">
        <v>0.17187368264964703</v>
      </c>
      <c r="AJ31" s="69">
        <v>0.43244299422838511</v>
      </c>
      <c r="AK31" s="69">
        <v>1.7167675662940203</v>
      </c>
      <c r="AL31" s="69">
        <v>1.9174426095260217</v>
      </c>
      <c r="AM31" s="69">
        <v>2.4032675899147407</v>
      </c>
      <c r="AN31" s="69">
        <v>2.2988173112317596</v>
      </c>
      <c r="AO31" s="69">
        <v>1.2630012658829368</v>
      </c>
      <c r="AP31" s="69">
        <v>1.1725284972619798</v>
      </c>
      <c r="AQ31" s="69">
        <v>2.2553984653549368</v>
      </c>
      <c r="AR31" s="69">
        <v>2.1060981359435615</v>
      </c>
      <c r="AS31" s="69">
        <v>1.9661943389482435</v>
      </c>
      <c r="AT31" s="69">
        <v>1.8730085405703234</v>
      </c>
    </row>
    <row r="32" spans="1:46" x14ac:dyDescent="0.35">
      <c r="A32" s="3"/>
      <c r="B32" s="57"/>
      <c r="C32" s="19"/>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70"/>
      <c r="AF32" s="70"/>
      <c r="AG32" s="70"/>
      <c r="AH32" s="70"/>
      <c r="AI32" s="70"/>
      <c r="AJ32" s="70"/>
      <c r="AK32" s="70"/>
      <c r="AL32" s="70"/>
      <c r="AM32" s="70"/>
      <c r="AN32" s="70"/>
      <c r="AO32" s="70"/>
      <c r="AP32" s="70"/>
      <c r="AQ32" s="70"/>
      <c r="AR32" s="70"/>
      <c r="AS32" s="70"/>
      <c r="AT32" s="70"/>
    </row>
    <row r="33" spans="1:46" x14ac:dyDescent="0.35">
      <c r="A33" s="3"/>
      <c r="B33" s="57" t="s">
        <v>12</v>
      </c>
      <c r="C33" s="19"/>
      <c r="D33" s="70"/>
      <c r="E33" s="70"/>
      <c r="F33" s="70"/>
      <c r="G33" s="70"/>
      <c r="H33" s="70"/>
      <c r="I33" s="70"/>
      <c r="J33" s="70"/>
      <c r="K33" s="70"/>
      <c r="L33" s="70"/>
      <c r="M33" s="70"/>
      <c r="N33" s="70"/>
      <c r="O33" s="70"/>
      <c r="P33" s="70"/>
      <c r="Q33" s="70"/>
      <c r="R33" s="70"/>
      <c r="S33" s="70"/>
      <c r="T33" s="70"/>
      <c r="U33" s="70"/>
      <c r="V33" s="70"/>
      <c r="W33" s="70"/>
      <c r="X33" s="70"/>
      <c r="Y33" s="70"/>
      <c r="Z33" s="70"/>
      <c r="AA33" s="70"/>
      <c r="AB33" s="70"/>
      <c r="AC33" s="70"/>
      <c r="AD33" s="70"/>
      <c r="AE33" s="70"/>
      <c r="AF33" s="70"/>
      <c r="AG33" s="70"/>
      <c r="AH33" s="70"/>
      <c r="AI33" s="70"/>
      <c r="AJ33" s="70"/>
      <c r="AK33" s="70"/>
      <c r="AL33" s="70"/>
      <c r="AM33" s="70"/>
      <c r="AN33" s="70"/>
      <c r="AO33" s="70"/>
      <c r="AP33" s="70"/>
      <c r="AQ33" s="70"/>
      <c r="AR33" s="70"/>
      <c r="AS33" s="70"/>
      <c r="AT33" s="70"/>
    </row>
    <row r="34" spans="1:46" x14ac:dyDescent="0.35">
      <c r="A34" s="3"/>
      <c r="B34" s="22" t="s">
        <v>258</v>
      </c>
      <c r="C34" s="19" t="s">
        <v>3</v>
      </c>
      <c r="D34" s="70"/>
      <c r="E34" s="70"/>
      <c r="F34" s="70"/>
      <c r="G34" s="70"/>
      <c r="H34" s="70"/>
      <c r="I34" s="70"/>
      <c r="J34" s="70"/>
      <c r="K34" s="70"/>
      <c r="L34" s="70"/>
      <c r="M34" s="70"/>
      <c r="N34" s="70"/>
      <c r="O34" s="70"/>
      <c r="P34" s="70"/>
      <c r="Q34" s="70"/>
      <c r="R34" s="70"/>
      <c r="S34" s="70"/>
      <c r="T34" s="70"/>
      <c r="U34" s="70"/>
      <c r="V34" s="70"/>
      <c r="W34" s="70"/>
      <c r="X34" s="70"/>
      <c r="Y34" s="70"/>
      <c r="Z34" s="70"/>
      <c r="AA34" s="70"/>
      <c r="AB34" s="70">
        <v>0</v>
      </c>
      <c r="AC34" s="70">
        <v>0</v>
      </c>
      <c r="AD34" s="70">
        <v>0</v>
      </c>
      <c r="AE34" s="70">
        <v>0</v>
      </c>
      <c r="AF34" s="70">
        <v>0</v>
      </c>
      <c r="AG34" s="70">
        <v>5.7164200000000012</v>
      </c>
      <c r="AH34" s="70">
        <v>5.7164200000000012</v>
      </c>
      <c r="AI34" s="70">
        <v>5.6894200000000019</v>
      </c>
      <c r="AJ34" s="70">
        <v>5.6894200000000019</v>
      </c>
      <c r="AK34" s="70">
        <v>5.6894200000000019</v>
      </c>
      <c r="AL34" s="70">
        <v>5.6779172549231216</v>
      </c>
      <c r="AM34" s="70">
        <v>5.6779172549231216</v>
      </c>
      <c r="AN34" s="70">
        <v>5.6779172549231216</v>
      </c>
      <c r="AO34" s="70">
        <v>5.6779172549231216</v>
      </c>
      <c r="AP34" s="70">
        <v>5.6779172549231216</v>
      </c>
      <c r="AQ34" s="70">
        <v>5.6779172549231216</v>
      </c>
      <c r="AR34" s="70">
        <v>5.6779172549231216</v>
      </c>
      <c r="AS34" s="70">
        <v>5.6779172549231216</v>
      </c>
      <c r="AT34" s="70">
        <v>5.6779172549231216</v>
      </c>
    </row>
    <row r="35" spans="1:46" x14ac:dyDescent="0.35">
      <c r="A35" s="3"/>
      <c r="B35" s="22" t="s">
        <v>259</v>
      </c>
      <c r="C35" s="19" t="s">
        <v>3</v>
      </c>
      <c r="D35" s="62"/>
      <c r="E35" s="62"/>
      <c r="F35" s="62"/>
      <c r="G35" s="62"/>
      <c r="H35" s="62"/>
      <c r="I35" s="62"/>
      <c r="J35" s="62"/>
      <c r="K35" s="62"/>
      <c r="L35" s="62"/>
      <c r="M35" s="62"/>
      <c r="N35" s="62"/>
      <c r="O35" s="62"/>
      <c r="P35" s="62"/>
      <c r="Q35" s="62"/>
      <c r="R35" s="62"/>
      <c r="S35" s="62"/>
      <c r="T35" s="62"/>
      <c r="U35" s="62"/>
      <c r="V35" s="62"/>
      <c r="W35" s="62"/>
      <c r="X35" s="62"/>
      <c r="Y35" s="62"/>
      <c r="Z35" s="62"/>
      <c r="AA35" s="62"/>
      <c r="AB35" s="62">
        <v>6.2003536989999999</v>
      </c>
      <c r="AC35" s="62">
        <v>5.4823229275122252</v>
      </c>
      <c r="AD35" s="62">
        <v>5.4648170084245606</v>
      </c>
      <c r="AE35" s="62">
        <v>5.7158312118041437</v>
      </c>
      <c r="AF35" s="62">
        <v>5.4566222657065246</v>
      </c>
      <c r="AG35" s="62">
        <v>5.6871600000000013</v>
      </c>
      <c r="AH35" s="62">
        <v>5.6876900000000026</v>
      </c>
      <c r="AI35" s="62">
        <v>4.9518600000000017</v>
      </c>
      <c r="AJ35" s="62">
        <v>5.686580000000002</v>
      </c>
      <c r="AK35" s="62">
        <v>5.9014799999999994</v>
      </c>
      <c r="AL35" s="62">
        <v>5.6551906832433971</v>
      </c>
      <c r="AM35" s="62">
        <v>5.655421821449548</v>
      </c>
      <c r="AN35" s="62">
        <v>5.655403827170673</v>
      </c>
      <c r="AO35" s="62">
        <v>5.6555764576917227</v>
      </c>
      <c r="AP35" s="62">
        <v>5.6551991671415935</v>
      </c>
      <c r="AQ35" s="62">
        <v>5.6551902315641653</v>
      </c>
      <c r="AR35" s="62">
        <v>5.6552119064679784</v>
      </c>
      <c r="AS35" s="62">
        <v>5.6552411393683055</v>
      </c>
      <c r="AT35" s="62">
        <v>5.6552536518669658</v>
      </c>
    </row>
    <row r="36" spans="1:46" x14ac:dyDescent="0.35">
      <c r="A36" s="3"/>
      <c r="B36" s="22" t="s">
        <v>260</v>
      </c>
      <c r="C36" s="19" t="s">
        <v>98</v>
      </c>
      <c r="D36" s="73"/>
      <c r="E36" s="73"/>
      <c r="F36" s="73"/>
      <c r="G36" s="73"/>
      <c r="H36" s="73"/>
      <c r="I36" s="73"/>
      <c r="J36" s="73"/>
      <c r="K36" s="73"/>
      <c r="L36" s="73"/>
      <c r="M36" s="73"/>
      <c r="N36" s="73"/>
      <c r="O36" s="73"/>
      <c r="P36" s="73"/>
      <c r="Q36" s="73"/>
      <c r="R36" s="73"/>
      <c r="S36" s="73"/>
      <c r="T36" s="73"/>
      <c r="U36" s="73"/>
      <c r="V36" s="73"/>
      <c r="W36" s="73"/>
      <c r="X36" s="73"/>
      <c r="Y36" s="73"/>
      <c r="Z36" s="73"/>
      <c r="AA36" s="73"/>
      <c r="AB36" s="73">
        <v>0.75164319199999996</v>
      </c>
      <c r="AC36" s="73">
        <v>0.75164319248826295</v>
      </c>
      <c r="AD36" s="73">
        <v>0.75164319248826295</v>
      </c>
      <c r="AE36" s="73">
        <v>0.75164319248826295</v>
      </c>
      <c r="AF36" s="73">
        <v>0.76654654632507002</v>
      </c>
      <c r="AG36" s="73">
        <v>0.88806111241493979</v>
      </c>
      <c r="AH36" s="73">
        <v>0.88935999401511046</v>
      </c>
      <c r="AI36" s="73">
        <v>0.87863063150272047</v>
      </c>
      <c r="AJ36" s="73">
        <v>0.33045701234907515</v>
      </c>
      <c r="AK36" s="73">
        <v>0.27801670089536867</v>
      </c>
      <c r="AL36" s="73">
        <v>0.62440557418052822</v>
      </c>
      <c r="AM36" s="73">
        <v>0.78533865620020527</v>
      </c>
      <c r="AN36" s="73">
        <v>0.77475506108008751</v>
      </c>
      <c r="AO36" s="73">
        <v>0.86167497581929009</v>
      </c>
      <c r="AP36" s="73">
        <v>0.63113757703239415</v>
      </c>
      <c r="AQ36" s="73">
        <v>0.62404585764345399</v>
      </c>
      <c r="AR36" s="73">
        <v>0.64115505144815033</v>
      </c>
      <c r="AS36" s="73">
        <v>0.66369154370692662</v>
      </c>
      <c r="AT36" s="73">
        <v>0.67313024998043214</v>
      </c>
    </row>
    <row r="37" spans="1:46" x14ac:dyDescent="0.35">
      <c r="A37" s="3"/>
      <c r="B37" s="22" t="s">
        <v>261</v>
      </c>
      <c r="C37" s="19" t="s">
        <v>262</v>
      </c>
      <c r="D37" s="69"/>
      <c r="E37" s="69"/>
      <c r="F37" s="69"/>
      <c r="G37" s="69"/>
      <c r="H37" s="69"/>
      <c r="I37" s="69"/>
      <c r="J37" s="69"/>
      <c r="K37" s="69"/>
      <c r="L37" s="69"/>
      <c r="M37" s="69"/>
      <c r="N37" s="69"/>
      <c r="O37" s="69"/>
      <c r="P37" s="69"/>
      <c r="Q37" s="69"/>
      <c r="R37" s="69"/>
      <c r="S37" s="69"/>
      <c r="T37" s="69"/>
      <c r="U37" s="69"/>
      <c r="V37" s="69"/>
      <c r="W37" s="69"/>
      <c r="X37" s="69"/>
      <c r="Y37" s="69"/>
      <c r="Z37" s="69"/>
      <c r="AA37" s="69"/>
      <c r="AB37" s="69">
        <v>25.657969770000001</v>
      </c>
      <c r="AC37" s="69">
        <v>36.028805742717367</v>
      </c>
      <c r="AD37" s="69">
        <v>28.11038689816408</v>
      </c>
      <c r="AE37" s="69">
        <v>20.983809938066152</v>
      </c>
      <c r="AF37" s="69">
        <v>35.11969118300923</v>
      </c>
      <c r="AG37" s="69">
        <v>49.197625917603098</v>
      </c>
      <c r="AH37" s="69">
        <v>16.149157269363791</v>
      </c>
      <c r="AI37" s="69">
        <v>0</v>
      </c>
      <c r="AJ37" s="69">
        <v>0</v>
      </c>
      <c r="AK37" s="69">
        <v>1.9816433638730389E-2</v>
      </c>
      <c r="AL37" s="69">
        <v>6.6409125482314026</v>
      </c>
      <c r="AM37" s="69">
        <v>4.9832851698274014</v>
      </c>
      <c r="AN37" s="69">
        <v>7.6215378928596138</v>
      </c>
      <c r="AO37" s="69">
        <v>10.242722385416059</v>
      </c>
      <c r="AP37" s="69">
        <v>3.4780480977296389</v>
      </c>
      <c r="AQ37" s="69">
        <v>3.3057486943400591</v>
      </c>
      <c r="AR37" s="69">
        <v>4.0275161307617591</v>
      </c>
      <c r="AS37" s="69">
        <v>4.1563096166733953</v>
      </c>
      <c r="AT37" s="69">
        <v>4.5204101671288015</v>
      </c>
    </row>
    <row r="38" spans="1:46" x14ac:dyDescent="0.35">
      <c r="A38" s="3"/>
      <c r="B38" s="22" t="s">
        <v>263</v>
      </c>
      <c r="C38" s="19" t="s">
        <v>98</v>
      </c>
      <c r="D38" s="73"/>
      <c r="E38" s="73"/>
      <c r="F38" s="73"/>
      <c r="G38" s="73"/>
      <c r="H38" s="73"/>
      <c r="I38" s="73"/>
      <c r="J38" s="73"/>
      <c r="K38" s="73"/>
      <c r="L38" s="73"/>
      <c r="M38" s="73"/>
      <c r="N38" s="73"/>
      <c r="O38" s="73"/>
      <c r="P38" s="73"/>
      <c r="Q38" s="73"/>
      <c r="R38" s="73"/>
      <c r="S38" s="73"/>
      <c r="T38" s="73"/>
      <c r="U38" s="73"/>
      <c r="V38" s="73"/>
      <c r="W38" s="73"/>
      <c r="X38" s="73"/>
      <c r="Y38" s="73"/>
      <c r="Z38" s="73"/>
      <c r="AA38" s="73"/>
      <c r="AB38" s="73">
        <v>0.24835680800000001</v>
      </c>
      <c r="AC38" s="73">
        <v>0.24835680751173703</v>
      </c>
      <c r="AD38" s="73">
        <v>0.24835680751173703</v>
      </c>
      <c r="AE38" s="73">
        <v>0.24835680751173703</v>
      </c>
      <c r="AF38" s="73">
        <v>0.23345345367493003</v>
      </c>
      <c r="AG38" s="73">
        <v>0.11171753892009686</v>
      </c>
      <c r="AH38" s="73">
        <v>0.11041766254421789</v>
      </c>
      <c r="AI38" s="73">
        <v>0.12046493566394008</v>
      </c>
      <c r="AJ38" s="73">
        <v>0.6674930534168001</v>
      </c>
      <c r="AK38" s="73">
        <v>0.72198329910463133</v>
      </c>
      <c r="AL38" s="73">
        <v>0.37559442581947178</v>
      </c>
      <c r="AM38" s="73">
        <v>0.21466134379979476</v>
      </c>
      <c r="AN38" s="73">
        <v>0.22524493891991243</v>
      </c>
      <c r="AO38" s="73">
        <v>0.13832502418070997</v>
      </c>
      <c r="AP38" s="73">
        <v>0.36886242296760585</v>
      </c>
      <c r="AQ38" s="73">
        <v>0.37595414235654601</v>
      </c>
      <c r="AR38" s="73">
        <v>0.35884494855184973</v>
      </c>
      <c r="AS38" s="73">
        <v>0.33630845629307338</v>
      </c>
      <c r="AT38" s="73">
        <v>0.32686975001956792</v>
      </c>
    </row>
    <row r="39" spans="1:46" x14ac:dyDescent="0.35">
      <c r="A39" s="3"/>
      <c r="B39" s="57"/>
      <c r="C39" s="19"/>
      <c r="D39" s="70"/>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70"/>
      <c r="AE39" s="70"/>
      <c r="AF39" s="70"/>
      <c r="AG39" s="70"/>
      <c r="AH39" s="70"/>
      <c r="AI39" s="70"/>
      <c r="AJ39" s="70"/>
      <c r="AK39" s="70"/>
      <c r="AL39" s="70"/>
      <c r="AM39" s="70"/>
      <c r="AN39" s="70"/>
      <c r="AO39" s="70"/>
      <c r="AP39" s="70"/>
      <c r="AQ39" s="70"/>
      <c r="AR39" s="70"/>
      <c r="AS39" s="70"/>
      <c r="AT39" s="70"/>
    </row>
    <row r="40" spans="1:46" x14ac:dyDescent="0.35">
      <c r="A40" s="3"/>
      <c r="B40" s="57" t="s">
        <v>16</v>
      </c>
      <c r="C40" s="19"/>
      <c r="D40" s="70"/>
      <c r="E40" s="70"/>
      <c r="F40" s="70"/>
      <c r="G40" s="70"/>
      <c r="H40" s="70"/>
      <c r="I40" s="70"/>
      <c r="J40" s="70"/>
      <c r="K40" s="70"/>
      <c r="L40" s="70"/>
      <c r="M40" s="70"/>
      <c r="N40" s="70"/>
      <c r="O40" s="70"/>
      <c r="P40" s="70"/>
      <c r="Q40" s="70"/>
      <c r="R40" s="70"/>
      <c r="S40" s="70"/>
      <c r="T40" s="70"/>
      <c r="U40" s="70"/>
      <c r="V40" s="70"/>
      <c r="W40" s="70"/>
      <c r="X40" s="70"/>
      <c r="Y40" s="70"/>
      <c r="Z40" s="70"/>
      <c r="AA40" s="70"/>
      <c r="AB40" s="70"/>
      <c r="AC40" s="70"/>
      <c r="AD40" s="70"/>
      <c r="AE40" s="70"/>
      <c r="AF40" s="70"/>
      <c r="AG40" s="70"/>
      <c r="AH40" s="70"/>
      <c r="AI40" s="70"/>
      <c r="AJ40" s="70"/>
      <c r="AK40" s="70"/>
      <c r="AL40" s="70"/>
      <c r="AM40" s="70"/>
      <c r="AN40" s="70"/>
      <c r="AO40" s="70"/>
      <c r="AP40" s="70"/>
      <c r="AQ40" s="70"/>
      <c r="AR40" s="70"/>
      <c r="AS40" s="70"/>
      <c r="AT40" s="70"/>
    </row>
    <row r="41" spans="1:46" x14ac:dyDescent="0.35">
      <c r="A41" s="3"/>
      <c r="B41" s="22" t="s">
        <v>258</v>
      </c>
      <c r="C41" s="19" t="s">
        <v>3</v>
      </c>
      <c r="D41" s="70"/>
      <c r="E41" s="70"/>
      <c r="F41" s="70"/>
      <c r="G41" s="70"/>
      <c r="H41" s="70"/>
      <c r="I41" s="70"/>
      <c r="J41" s="70"/>
      <c r="K41" s="70"/>
      <c r="L41" s="70"/>
      <c r="M41" s="70"/>
      <c r="N41" s="70"/>
      <c r="O41" s="70"/>
      <c r="P41" s="70"/>
      <c r="Q41" s="70"/>
      <c r="R41" s="70"/>
      <c r="S41" s="70"/>
      <c r="T41" s="70"/>
      <c r="U41" s="70"/>
      <c r="V41" s="70"/>
      <c r="W41" s="70"/>
      <c r="X41" s="70"/>
      <c r="Y41" s="70"/>
      <c r="Z41" s="70"/>
      <c r="AA41" s="70"/>
      <c r="AB41" s="70">
        <v>0</v>
      </c>
      <c r="AC41" s="70">
        <v>0</v>
      </c>
      <c r="AD41" s="70">
        <v>0</v>
      </c>
      <c r="AE41" s="70">
        <v>0</v>
      </c>
      <c r="AF41" s="70">
        <v>0</v>
      </c>
      <c r="AG41" s="70">
        <v>4569.3911099999996</v>
      </c>
      <c r="AH41" s="70">
        <v>4569.3911099999996</v>
      </c>
      <c r="AI41" s="70">
        <v>4572.2227600000015</v>
      </c>
      <c r="AJ41" s="70">
        <v>4572.2227600000015</v>
      </c>
      <c r="AK41" s="70">
        <v>4572.2227600000015</v>
      </c>
      <c r="AL41" s="70">
        <v>4547.5858930694721</v>
      </c>
      <c r="AM41" s="70">
        <v>4545.8485608892242</v>
      </c>
      <c r="AN41" s="70">
        <v>4544.5621072063386</v>
      </c>
      <c r="AO41" s="70">
        <v>4544.5843736365614</v>
      </c>
      <c r="AP41" s="70">
        <v>4544.5864166384426</v>
      </c>
      <c r="AQ41" s="70">
        <v>4544.5896126177813</v>
      </c>
      <c r="AR41" s="70">
        <v>4544.5879987078106</v>
      </c>
      <c r="AS41" s="70">
        <v>4544.5911083253723</v>
      </c>
      <c r="AT41" s="70">
        <v>4544.5939838407403</v>
      </c>
    </row>
    <row r="42" spans="1:46" x14ac:dyDescent="0.35">
      <c r="A42" s="3"/>
      <c r="B42" s="22" t="s">
        <v>259</v>
      </c>
      <c r="C42" s="19" t="s">
        <v>3</v>
      </c>
      <c r="D42" s="62"/>
      <c r="E42" s="62"/>
      <c r="F42" s="62"/>
      <c r="G42" s="62"/>
      <c r="H42" s="62"/>
      <c r="I42" s="62"/>
      <c r="J42" s="62"/>
      <c r="K42" s="62"/>
      <c r="L42" s="62"/>
      <c r="M42" s="62"/>
      <c r="N42" s="62"/>
      <c r="O42" s="62"/>
      <c r="P42" s="62"/>
      <c r="Q42" s="62"/>
      <c r="R42" s="62"/>
      <c r="S42" s="62"/>
      <c r="T42" s="62"/>
      <c r="U42" s="62"/>
      <c r="V42" s="62"/>
      <c r="W42" s="62"/>
      <c r="X42" s="62"/>
      <c r="Y42" s="62"/>
      <c r="Z42" s="62"/>
      <c r="AA42" s="62"/>
      <c r="AB42" s="62">
        <v>4300.2886019999996</v>
      </c>
      <c r="AC42" s="62">
        <v>4305.4924003633705</v>
      </c>
      <c r="AD42" s="62">
        <v>4296.916244066445</v>
      </c>
      <c r="AE42" s="62">
        <v>4300.8990820244671</v>
      </c>
      <c r="AF42" s="62">
        <v>4286.4225913660475</v>
      </c>
      <c r="AG42" s="62">
        <v>4490.6106799999989</v>
      </c>
      <c r="AH42" s="62">
        <v>4466.4078199999985</v>
      </c>
      <c r="AI42" s="62">
        <v>4342.9153000000024</v>
      </c>
      <c r="AJ42" s="62">
        <v>4445.5262300000013</v>
      </c>
      <c r="AK42" s="62">
        <v>4385.8808200000003</v>
      </c>
      <c r="AL42" s="62">
        <v>4400.7339388724677</v>
      </c>
      <c r="AM42" s="62">
        <v>4422.6261743824871</v>
      </c>
      <c r="AN42" s="62">
        <v>4429.9953386352909</v>
      </c>
      <c r="AO42" s="62">
        <v>4431.2086510631671</v>
      </c>
      <c r="AP42" s="62">
        <v>4395.570350874591</v>
      </c>
      <c r="AQ42" s="62">
        <v>4393.9560948415201</v>
      </c>
      <c r="AR42" s="62">
        <v>4394.1464416038771</v>
      </c>
      <c r="AS42" s="62">
        <v>4396.4737938846774</v>
      </c>
      <c r="AT42" s="62">
        <v>4397.8086455762295</v>
      </c>
    </row>
    <row r="43" spans="1:46" x14ac:dyDescent="0.35">
      <c r="A43" s="3"/>
      <c r="B43" s="22" t="s">
        <v>260</v>
      </c>
      <c r="C43" s="19" t="s">
        <v>98</v>
      </c>
      <c r="D43" s="73"/>
      <c r="E43" s="73"/>
      <c r="F43" s="73"/>
      <c r="G43" s="73"/>
      <c r="H43" s="73"/>
      <c r="I43" s="73"/>
      <c r="J43" s="73"/>
      <c r="K43" s="73"/>
      <c r="L43" s="73"/>
      <c r="M43" s="73"/>
      <c r="N43" s="73"/>
      <c r="O43" s="73"/>
      <c r="P43" s="73"/>
      <c r="Q43" s="73"/>
      <c r="R43" s="73"/>
      <c r="S43" s="73"/>
      <c r="T43" s="73"/>
      <c r="U43" s="73"/>
      <c r="V43" s="73"/>
      <c r="W43" s="73"/>
      <c r="X43" s="73"/>
      <c r="Y43" s="73"/>
      <c r="Z43" s="73"/>
      <c r="AA43" s="73"/>
      <c r="AB43" s="73">
        <v>0.13034182699999999</v>
      </c>
      <c r="AC43" s="73">
        <v>0.1303418266382449</v>
      </c>
      <c r="AD43" s="73">
        <v>0.1303418266382449</v>
      </c>
      <c r="AE43" s="73">
        <v>0.1303418266382449</v>
      </c>
      <c r="AF43" s="73">
        <v>0.13621534673013802</v>
      </c>
      <c r="AG43" s="73">
        <v>0.73207606986052087</v>
      </c>
      <c r="AH43" s="73">
        <v>0.73092124759473032</v>
      </c>
      <c r="AI43" s="73">
        <v>0.49406053386044246</v>
      </c>
      <c r="AJ43" s="73">
        <v>0.34240325743598748</v>
      </c>
      <c r="AK43" s="73">
        <v>0.2585859207182013</v>
      </c>
      <c r="AL43" s="73">
        <v>0.28228707781390971</v>
      </c>
      <c r="AM43" s="73">
        <v>0.62049016524929534</v>
      </c>
      <c r="AN43" s="73">
        <v>0.70976426930119307</v>
      </c>
      <c r="AO43" s="73">
        <v>0.74528955089838078</v>
      </c>
      <c r="AP43" s="73">
        <v>0.40635256239004836</v>
      </c>
      <c r="AQ43" s="73">
        <v>0.36146972586471127</v>
      </c>
      <c r="AR43" s="73">
        <v>0.40722794496509163</v>
      </c>
      <c r="AS43" s="73">
        <v>0.42854526908879653</v>
      </c>
      <c r="AT43" s="73">
        <v>0.43829220642364775</v>
      </c>
    </row>
    <row r="44" spans="1:46" x14ac:dyDescent="0.35">
      <c r="A44" s="3"/>
      <c r="B44" s="22" t="s">
        <v>261</v>
      </c>
      <c r="C44" s="19" t="s">
        <v>262</v>
      </c>
      <c r="D44" s="69"/>
      <c r="E44" s="69"/>
      <c r="F44" s="69"/>
      <c r="G44" s="69"/>
      <c r="H44" s="69"/>
      <c r="I44" s="69"/>
      <c r="J44" s="69"/>
      <c r="K44" s="69"/>
      <c r="L44" s="69"/>
      <c r="M44" s="69"/>
      <c r="N44" s="69"/>
      <c r="O44" s="69"/>
      <c r="P44" s="69"/>
      <c r="Q44" s="69"/>
      <c r="R44" s="69"/>
      <c r="S44" s="69"/>
      <c r="T44" s="69"/>
      <c r="U44" s="69"/>
      <c r="V44" s="69"/>
      <c r="W44" s="69"/>
      <c r="X44" s="69"/>
      <c r="Y44" s="69"/>
      <c r="Z44" s="69"/>
      <c r="AA44" s="69"/>
      <c r="AB44" s="69">
        <v>1.94379E-4</v>
      </c>
      <c r="AC44" s="69">
        <v>1.1810960991069992</v>
      </c>
      <c r="AD44" s="69">
        <v>4.4619185966264308</v>
      </c>
      <c r="AE44" s="69">
        <v>4.4619185966264308</v>
      </c>
      <c r="AF44" s="69">
        <v>1.2350048413453489</v>
      </c>
      <c r="AG44" s="69">
        <v>11.198693826853486</v>
      </c>
      <c r="AH44" s="69">
        <v>0</v>
      </c>
      <c r="AI44" s="69">
        <v>0</v>
      </c>
      <c r="AJ44" s="69">
        <v>0</v>
      </c>
      <c r="AK44" s="69">
        <v>0.24290219761361989</v>
      </c>
      <c r="AL44" s="69">
        <v>5.7422673303879606</v>
      </c>
      <c r="AM44" s="69">
        <v>26.348534720440686</v>
      </c>
      <c r="AN44" s="69">
        <v>31.729375509291014</v>
      </c>
      <c r="AO44" s="69">
        <v>33.057678272190259</v>
      </c>
      <c r="AP44" s="69">
        <v>7.6448568820901706</v>
      </c>
      <c r="AQ44" s="69">
        <v>6.1161344230716175</v>
      </c>
      <c r="AR44" s="69">
        <v>7.5661802807667637</v>
      </c>
      <c r="AS44" s="69">
        <v>8.4072811171180515</v>
      </c>
      <c r="AT44" s="69">
        <v>8.8052603248857384</v>
      </c>
    </row>
    <row r="45" spans="1:46" x14ac:dyDescent="0.35">
      <c r="A45" s="3"/>
      <c r="B45" s="22" t="s">
        <v>263</v>
      </c>
      <c r="C45" s="19" t="s">
        <v>98</v>
      </c>
      <c r="D45" s="73"/>
      <c r="E45" s="73"/>
      <c r="F45" s="73"/>
      <c r="G45" s="73"/>
      <c r="H45" s="73"/>
      <c r="I45" s="73"/>
      <c r="J45" s="73"/>
      <c r="K45" s="73"/>
      <c r="L45" s="73"/>
      <c r="M45" s="73"/>
      <c r="N45" s="73"/>
      <c r="O45" s="73"/>
      <c r="P45" s="73"/>
      <c r="Q45" s="73"/>
      <c r="R45" s="73"/>
      <c r="S45" s="73"/>
      <c r="T45" s="73"/>
      <c r="U45" s="73"/>
      <c r="V45" s="73"/>
      <c r="W45" s="73"/>
      <c r="X45" s="73"/>
      <c r="Y45" s="73"/>
      <c r="Z45" s="73"/>
      <c r="AA45" s="73"/>
      <c r="AB45" s="73">
        <v>0.86965817300000003</v>
      </c>
      <c r="AC45" s="73">
        <v>0.8696581733617551</v>
      </c>
      <c r="AD45" s="73">
        <v>0.8696581733617551</v>
      </c>
      <c r="AE45" s="73">
        <v>0.8696581733617551</v>
      </c>
      <c r="AF45" s="73">
        <v>0.86378465326986198</v>
      </c>
      <c r="AG45" s="73">
        <v>0.20900343629261001</v>
      </c>
      <c r="AH45" s="73">
        <v>0.2106402932578387</v>
      </c>
      <c r="AI45" s="73">
        <v>0.49162286908148001</v>
      </c>
      <c r="AJ45" s="73">
        <v>0.64273454934701579</v>
      </c>
      <c r="AK45" s="73">
        <v>0.73481737928300583</v>
      </c>
      <c r="AL45" s="73">
        <v>0.71111622218729742</v>
      </c>
      <c r="AM45" s="73">
        <v>0.37291313475191179</v>
      </c>
      <c r="AN45" s="73">
        <v>0.28363903070001412</v>
      </c>
      <c r="AO45" s="73">
        <v>0.24811374910282633</v>
      </c>
      <c r="AP45" s="73">
        <v>0.58705073761115878</v>
      </c>
      <c r="AQ45" s="73">
        <v>0.63193357413649587</v>
      </c>
      <c r="AR45" s="73">
        <v>0.58617535503611551</v>
      </c>
      <c r="AS45" s="73">
        <v>0.5648580309124106</v>
      </c>
      <c r="AT45" s="73">
        <v>0.55511109357755939</v>
      </c>
    </row>
    <row r="46" spans="1:46" x14ac:dyDescent="0.35">
      <c r="A46" s="3"/>
      <c r="B46" s="22" t="s">
        <v>264</v>
      </c>
      <c r="C46" s="19" t="s">
        <v>262</v>
      </c>
      <c r="D46" s="69"/>
      <c r="E46" s="69"/>
      <c r="F46" s="69"/>
      <c r="G46" s="69"/>
      <c r="H46" s="69"/>
      <c r="I46" s="69"/>
      <c r="J46" s="69"/>
      <c r="K46" s="69"/>
      <c r="L46" s="69"/>
      <c r="M46" s="69"/>
      <c r="N46" s="69"/>
      <c r="O46" s="69"/>
      <c r="P46" s="69"/>
      <c r="Q46" s="69"/>
      <c r="R46" s="69"/>
      <c r="S46" s="69"/>
      <c r="T46" s="69"/>
      <c r="U46" s="69"/>
      <c r="V46" s="69"/>
      <c r="W46" s="69"/>
      <c r="X46" s="69"/>
      <c r="Y46" s="69"/>
      <c r="Z46" s="69"/>
      <c r="AA46" s="69"/>
      <c r="AB46" s="69">
        <v>16.80408456</v>
      </c>
      <c r="AC46" s="69">
        <v>19.23195582975131</v>
      </c>
      <c r="AD46" s="69">
        <v>25.22101462630269</v>
      </c>
      <c r="AE46" s="69">
        <v>20.34063209496701</v>
      </c>
      <c r="AF46" s="69">
        <v>13.184023349237785</v>
      </c>
      <c r="AG46" s="69">
        <v>3.627812775339184</v>
      </c>
      <c r="AH46" s="69">
        <v>0.75579162042250725</v>
      </c>
      <c r="AI46" s="69">
        <v>4.2755071238975775E-2</v>
      </c>
      <c r="AJ46" s="69">
        <v>0.42398782151269204</v>
      </c>
      <c r="AK46" s="69">
        <v>5.9207821989162301</v>
      </c>
      <c r="AL46" s="69">
        <v>14.264646899836817</v>
      </c>
      <c r="AM46" s="69">
        <v>9.44025005531579</v>
      </c>
      <c r="AN46" s="69">
        <v>7.426965330217981</v>
      </c>
      <c r="AO46" s="69">
        <v>6.2321745101517321</v>
      </c>
      <c r="AP46" s="69">
        <v>9.1383309669460271</v>
      </c>
      <c r="AQ46" s="69">
        <v>9.7000387456128667</v>
      </c>
      <c r="AR46" s="69">
        <v>8.7603896261721435</v>
      </c>
      <c r="AS46" s="69">
        <v>8.5972783413474456</v>
      </c>
      <c r="AT46" s="69">
        <v>8.5603942498948307</v>
      </c>
    </row>
    <row r="47" spans="1:46" x14ac:dyDescent="0.35">
      <c r="A47" s="3"/>
      <c r="B47" s="21"/>
      <c r="C47" s="19"/>
      <c r="D47" s="70"/>
      <c r="E47" s="70"/>
      <c r="F47" s="70"/>
      <c r="G47" s="70"/>
      <c r="H47" s="70"/>
      <c r="I47" s="70"/>
      <c r="J47" s="70"/>
      <c r="K47" s="70"/>
      <c r="L47" s="70"/>
      <c r="M47" s="70"/>
      <c r="N47" s="70"/>
      <c r="O47" s="70"/>
      <c r="P47" s="70"/>
      <c r="Q47" s="70"/>
      <c r="R47" s="70"/>
      <c r="S47" s="70"/>
      <c r="T47" s="70"/>
      <c r="U47" s="70"/>
      <c r="V47" s="70"/>
      <c r="W47" s="70"/>
      <c r="X47" s="70"/>
      <c r="Y47" s="70"/>
      <c r="Z47" s="70"/>
      <c r="AA47" s="70"/>
      <c r="AB47" s="70"/>
      <c r="AC47" s="70"/>
      <c r="AD47" s="70"/>
      <c r="AE47" s="70"/>
      <c r="AF47" s="70"/>
      <c r="AG47" s="70"/>
      <c r="AH47" s="70"/>
      <c r="AI47" s="70"/>
      <c r="AJ47" s="70"/>
      <c r="AK47" s="70"/>
      <c r="AL47" s="70"/>
      <c r="AM47" s="70"/>
      <c r="AN47" s="70"/>
      <c r="AO47" s="70"/>
      <c r="AP47" s="70"/>
      <c r="AQ47" s="70"/>
      <c r="AR47" s="70"/>
      <c r="AS47" s="70"/>
      <c r="AT47" s="70"/>
    </row>
    <row r="48" spans="1:46" x14ac:dyDescent="0.35">
      <c r="A48" s="3"/>
      <c r="B48" s="66" t="s">
        <v>265</v>
      </c>
      <c r="C48" s="19"/>
      <c r="D48" s="70"/>
      <c r="E48" s="70"/>
      <c r="F48" s="70"/>
      <c r="G48" s="70"/>
      <c r="H48" s="70"/>
      <c r="I48" s="70"/>
      <c r="J48" s="70"/>
      <c r="K48" s="70"/>
      <c r="L48" s="70"/>
      <c r="M48" s="70"/>
      <c r="N48" s="70"/>
      <c r="O48" s="70"/>
      <c r="P48" s="70"/>
      <c r="Q48" s="70"/>
      <c r="R48" s="70"/>
      <c r="S48" s="70"/>
      <c r="T48" s="70"/>
      <c r="U48" s="70"/>
      <c r="V48" s="70"/>
      <c r="W48" s="70"/>
      <c r="X48" s="70"/>
      <c r="Y48" s="70"/>
      <c r="Z48" s="70"/>
      <c r="AA48" s="70"/>
      <c r="AB48" s="70"/>
      <c r="AC48" s="70"/>
      <c r="AD48" s="70"/>
      <c r="AE48" s="70"/>
      <c r="AF48" s="70"/>
      <c r="AG48" s="70"/>
      <c r="AH48" s="70"/>
      <c r="AI48" s="70"/>
      <c r="AJ48" s="70"/>
      <c r="AK48" s="70"/>
      <c r="AL48" s="70"/>
      <c r="AM48" s="70"/>
      <c r="AN48" s="70"/>
      <c r="AO48" s="70"/>
      <c r="AP48" s="70"/>
      <c r="AQ48" s="70"/>
      <c r="AR48" s="70"/>
      <c r="AS48" s="70"/>
      <c r="AT48" s="70"/>
    </row>
    <row r="49" spans="1:46" x14ac:dyDescent="0.35">
      <c r="A49" s="3"/>
      <c r="B49" s="22" t="s">
        <v>258</v>
      </c>
      <c r="C49" s="19" t="s">
        <v>3</v>
      </c>
      <c r="D49" s="70"/>
      <c r="E49" s="70"/>
      <c r="F49" s="70"/>
      <c r="G49" s="70"/>
      <c r="H49" s="70"/>
      <c r="I49" s="70"/>
      <c r="J49" s="70"/>
      <c r="K49" s="70"/>
      <c r="L49" s="70"/>
      <c r="M49" s="70"/>
      <c r="N49" s="70"/>
      <c r="O49" s="70"/>
      <c r="P49" s="70"/>
      <c r="Q49" s="70"/>
      <c r="R49" s="70"/>
      <c r="S49" s="70"/>
      <c r="T49" s="70"/>
      <c r="U49" s="70"/>
      <c r="V49" s="70"/>
      <c r="W49" s="70"/>
      <c r="X49" s="70"/>
      <c r="Y49" s="70"/>
      <c r="Z49" s="70"/>
      <c r="AA49" s="70"/>
      <c r="AB49" s="70">
        <v>0</v>
      </c>
      <c r="AC49" s="70">
        <v>0</v>
      </c>
      <c r="AD49" s="70">
        <v>0</v>
      </c>
      <c r="AE49" s="70">
        <v>0</v>
      </c>
      <c r="AF49" s="70">
        <v>0</v>
      </c>
      <c r="AG49" s="70">
        <v>8.677719999999999</v>
      </c>
      <c r="AH49" s="70">
        <v>8.677719999999999</v>
      </c>
      <c r="AI49" s="70">
        <v>8.5470699999999997</v>
      </c>
      <c r="AJ49" s="70">
        <v>8.5470699999999997</v>
      </c>
      <c r="AK49" s="70">
        <v>8.5470699999999997</v>
      </c>
      <c r="AL49" s="70">
        <v>8.5081985654386809</v>
      </c>
      <c r="AM49" s="70">
        <v>8.5011835171618912</v>
      </c>
      <c r="AN49" s="70">
        <v>8.495989038642529</v>
      </c>
      <c r="AO49" s="70">
        <v>8.4960789466547872</v>
      </c>
      <c r="AP49" s="70">
        <v>8.4960871959446962</v>
      </c>
      <c r="AQ49" s="70">
        <v>8.4961001007591062</v>
      </c>
      <c r="AR49" s="70">
        <v>8.4960935840684684</v>
      </c>
      <c r="AS49" s="70">
        <v>8.4961061401688873</v>
      </c>
      <c r="AT49" s="70">
        <v>8.4961177510049453</v>
      </c>
    </row>
    <row r="50" spans="1:46" x14ac:dyDescent="0.35">
      <c r="A50" s="3"/>
      <c r="B50" s="22" t="s">
        <v>259</v>
      </c>
      <c r="C50" s="19" t="s">
        <v>3</v>
      </c>
      <c r="D50" s="62"/>
      <c r="E50" s="62"/>
      <c r="F50" s="62"/>
      <c r="G50" s="62"/>
      <c r="H50" s="62"/>
      <c r="I50" s="62"/>
      <c r="J50" s="62"/>
      <c r="K50" s="62"/>
      <c r="L50" s="62"/>
      <c r="M50" s="62"/>
      <c r="N50" s="62"/>
      <c r="O50" s="62"/>
      <c r="P50" s="62"/>
      <c r="Q50" s="62"/>
      <c r="R50" s="62"/>
      <c r="S50" s="62"/>
      <c r="T50" s="62"/>
      <c r="U50" s="62"/>
      <c r="V50" s="62"/>
      <c r="W50" s="62"/>
      <c r="X50" s="62"/>
      <c r="Y50" s="62"/>
      <c r="Z50" s="62"/>
      <c r="AA50" s="62"/>
      <c r="AB50" s="62">
        <v>19.809099999999997</v>
      </c>
      <c r="AC50" s="62">
        <v>0</v>
      </c>
      <c r="AD50" s="62">
        <v>0</v>
      </c>
      <c r="AE50" s="62">
        <v>0</v>
      </c>
      <c r="AF50" s="62">
        <v>7.6776599999999986</v>
      </c>
      <c r="AG50" s="62">
        <v>8.311020000000001</v>
      </c>
      <c r="AH50" s="62">
        <v>8.3402000000000012</v>
      </c>
      <c r="AI50" s="62">
        <v>8.0441600000000015</v>
      </c>
      <c r="AJ50" s="62">
        <v>8.32775</v>
      </c>
      <c r="AK50" s="62">
        <v>7.0661900000000006</v>
      </c>
      <c r="AL50" s="62">
        <v>8.4017483761580198</v>
      </c>
      <c r="AM50" s="62">
        <v>8.4465473220647809</v>
      </c>
      <c r="AN50" s="62">
        <v>8.4482147329536836</v>
      </c>
      <c r="AO50" s="62">
        <v>8.439362350150196</v>
      </c>
      <c r="AP50" s="62">
        <v>8.4307764911048295</v>
      </c>
      <c r="AQ50" s="62">
        <v>8.4232716075139393</v>
      </c>
      <c r="AR50" s="62">
        <v>8.4176961491677282</v>
      </c>
      <c r="AS50" s="62">
        <v>8.4133341454266048</v>
      </c>
      <c r="AT50" s="62">
        <v>8.406699738365548</v>
      </c>
    </row>
    <row r="51" spans="1:46" x14ac:dyDescent="0.35">
      <c r="A51" s="3"/>
      <c r="B51" s="22" t="s">
        <v>260</v>
      </c>
      <c r="C51" s="19" t="s">
        <v>98</v>
      </c>
      <c r="D51" s="73"/>
      <c r="E51" s="73"/>
      <c r="F51" s="73"/>
      <c r="G51" s="73"/>
      <c r="H51" s="73"/>
      <c r="I51" s="73"/>
      <c r="J51" s="73"/>
      <c r="K51" s="73"/>
      <c r="L51" s="73"/>
      <c r="M51" s="73"/>
      <c r="N51" s="73"/>
      <c r="O51" s="73"/>
      <c r="P51" s="73"/>
      <c r="Q51" s="73"/>
      <c r="R51" s="73"/>
      <c r="S51" s="73"/>
      <c r="T51" s="73"/>
      <c r="U51" s="73"/>
      <c r="V51" s="73"/>
      <c r="W51" s="73"/>
      <c r="X51" s="73"/>
      <c r="Y51" s="73"/>
      <c r="Z51" s="73"/>
      <c r="AA51" s="73"/>
      <c r="AB51" s="73">
        <v>0.99</v>
      </c>
      <c r="AC51" s="73">
        <v>0.99</v>
      </c>
      <c r="AD51" s="73">
        <v>0.99</v>
      </c>
      <c r="AE51" s="73">
        <v>0.99</v>
      </c>
      <c r="AF51" s="73">
        <v>0.74028805651722007</v>
      </c>
      <c r="AG51" s="73">
        <v>0.91403419777585637</v>
      </c>
      <c r="AH51" s="73">
        <v>0.91653160132822398</v>
      </c>
      <c r="AI51" s="73">
        <v>0.61377718090585343</v>
      </c>
      <c r="AJ51" s="73">
        <v>0.38165047077535635</v>
      </c>
      <c r="AK51" s="73">
        <v>0.25439876369019226</v>
      </c>
      <c r="AL51" s="73">
        <v>0.91363729467260635</v>
      </c>
      <c r="AM51" s="73">
        <v>0.92344629104338727</v>
      </c>
      <c r="AN51" s="73">
        <v>0.92470654225528903</v>
      </c>
      <c r="AO51" s="73">
        <v>0.92146508783108594</v>
      </c>
      <c r="AP51" s="73">
        <v>0.92325849066562338</v>
      </c>
      <c r="AQ51" s="73">
        <v>0.92089404011752929</v>
      </c>
      <c r="AR51" s="73">
        <v>0.92067679192529772</v>
      </c>
      <c r="AS51" s="73">
        <v>0.92065261414222754</v>
      </c>
      <c r="AT51" s="73">
        <v>0.92027197006460415</v>
      </c>
    </row>
    <row r="52" spans="1:46" x14ac:dyDescent="0.35">
      <c r="A52" s="3"/>
      <c r="B52" s="22" t="s">
        <v>261</v>
      </c>
      <c r="C52" s="19" t="s">
        <v>262</v>
      </c>
      <c r="D52" s="69"/>
      <c r="E52" s="69"/>
      <c r="F52" s="69"/>
      <c r="G52" s="69"/>
      <c r="H52" s="69"/>
      <c r="I52" s="69"/>
      <c r="J52" s="69"/>
      <c r="K52" s="69"/>
      <c r="L52" s="69"/>
      <c r="M52" s="69"/>
      <c r="N52" s="69"/>
      <c r="O52" s="69"/>
      <c r="P52" s="69"/>
      <c r="Q52" s="69"/>
      <c r="R52" s="69"/>
      <c r="S52" s="69"/>
      <c r="T52" s="69"/>
      <c r="U52" s="69"/>
      <c r="V52" s="69"/>
      <c r="W52" s="69"/>
      <c r="X52" s="69"/>
      <c r="Y52" s="69"/>
      <c r="Z52" s="69"/>
      <c r="AA52" s="69"/>
      <c r="AB52" s="69">
        <v>0</v>
      </c>
      <c r="AC52" s="69">
        <v>0</v>
      </c>
      <c r="AD52" s="69">
        <v>0</v>
      </c>
      <c r="AE52" s="69">
        <v>0</v>
      </c>
      <c r="AF52" s="69">
        <v>13.777779142248377</v>
      </c>
      <c r="AG52" s="69">
        <v>17.738656920015902</v>
      </c>
      <c r="AH52" s="69">
        <v>42.304906739377721</v>
      </c>
      <c r="AI52" s="69">
        <v>0</v>
      </c>
      <c r="AJ52" s="69">
        <v>0</v>
      </c>
      <c r="AK52" s="69">
        <v>2.4995067472914471E-2</v>
      </c>
      <c r="AL52" s="69">
        <v>8.3749416163067103</v>
      </c>
      <c r="AM52" s="69">
        <v>19.201070252009504</v>
      </c>
      <c r="AN52" s="69">
        <v>21.842000157348419</v>
      </c>
      <c r="AO52" s="69">
        <v>19.825530257268642</v>
      </c>
      <c r="AP52" s="69">
        <v>18.276397315713492</v>
      </c>
      <c r="AQ52" s="69">
        <v>17.149160840647838</v>
      </c>
      <c r="AR52" s="69">
        <v>16.630316052251999</v>
      </c>
      <c r="AS52" s="69">
        <v>16.395160468970545</v>
      </c>
      <c r="AT52" s="69">
        <v>15.765081457981692</v>
      </c>
    </row>
    <row r="53" spans="1:46" x14ac:dyDescent="0.35">
      <c r="A53" s="3"/>
      <c r="B53" s="22" t="s">
        <v>263</v>
      </c>
      <c r="C53" s="19" t="s">
        <v>98</v>
      </c>
      <c r="D53" s="73"/>
      <c r="E53" s="73"/>
      <c r="F53" s="73"/>
      <c r="G53" s="73"/>
      <c r="H53" s="73"/>
      <c r="I53" s="73"/>
      <c r="J53" s="73"/>
      <c r="K53" s="73"/>
      <c r="L53" s="73"/>
      <c r="M53" s="73"/>
      <c r="N53" s="73"/>
      <c r="O53" s="73"/>
      <c r="P53" s="73"/>
      <c r="Q53" s="73"/>
      <c r="R53" s="73"/>
      <c r="S53" s="73"/>
      <c r="T53" s="73"/>
      <c r="U53" s="73"/>
      <c r="V53" s="73"/>
      <c r="W53" s="73"/>
      <c r="X53" s="73"/>
      <c r="Y53" s="73"/>
      <c r="Z53" s="73"/>
      <c r="AA53" s="73"/>
      <c r="AB53" s="73">
        <v>0.01</v>
      </c>
      <c r="AC53" s="73">
        <v>0.01</v>
      </c>
      <c r="AD53" s="73">
        <v>0.01</v>
      </c>
      <c r="AE53" s="73">
        <v>0.01</v>
      </c>
      <c r="AF53" s="73">
        <v>0.25971194348277993</v>
      </c>
      <c r="AG53" s="73">
        <v>8.5366467545059485E-2</v>
      </c>
      <c r="AH53" s="73">
        <v>8.312413600063831E-2</v>
      </c>
      <c r="AI53" s="73">
        <v>0.38541911766304349</v>
      </c>
      <c r="AJ53" s="73">
        <v>0.6170146453822819</v>
      </c>
      <c r="AK53" s="73">
        <v>0.68316730798351011</v>
      </c>
      <c r="AL53" s="73">
        <v>2.3928777001096101E-2</v>
      </c>
      <c r="AM53" s="73">
        <v>1.4119780630315175E-2</v>
      </c>
      <c r="AN53" s="73">
        <v>1.2859529418413427E-2</v>
      </c>
      <c r="AO53" s="73">
        <v>1.6100983842616479E-2</v>
      </c>
      <c r="AP53" s="73">
        <v>1.4307581008079098E-2</v>
      </c>
      <c r="AQ53" s="73">
        <v>1.6672031556173125E-2</v>
      </c>
      <c r="AR53" s="73">
        <v>1.6889279748404699E-2</v>
      </c>
      <c r="AS53" s="73">
        <v>1.6913457531474923E-2</v>
      </c>
      <c r="AT53" s="73">
        <v>1.729410160909824E-2</v>
      </c>
    </row>
    <row r="54" spans="1:46" x14ac:dyDescent="0.35">
      <c r="A54" s="3"/>
      <c r="B54" s="22" t="s">
        <v>264</v>
      </c>
      <c r="C54" s="19" t="s">
        <v>262</v>
      </c>
      <c r="D54" s="69"/>
      <c r="E54" s="69"/>
      <c r="F54" s="69"/>
      <c r="G54" s="69"/>
      <c r="H54" s="69"/>
      <c r="I54" s="69"/>
      <c r="J54" s="69"/>
      <c r="K54" s="69"/>
      <c r="L54" s="69"/>
      <c r="M54" s="69"/>
      <c r="N54" s="69"/>
      <c r="O54" s="69"/>
      <c r="P54" s="69"/>
      <c r="Q54" s="69"/>
      <c r="R54" s="69"/>
      <c r="S54" s="69"/>
      <c r="T54" s="69"/>
      <c r="U54" s="69"/>
      <c r="V54" s="69"/>
      <c r="W54" s="69"/>
      <c r="X54" s="69"/>
      <c r="Y54" s="69"/>
      <c r="Z54" s="69"/>
      <c r="AA54" s="69"/>
      <c r="AB54" s="69">
        <v>0</v>
      </c>
      <c r="AC54" s="69">
        <v>0</v>
      </c>
      <c r="AD54" s="69">
        <v>0</v>
      </c>
      <c r="AE54" s="69">
        <v>0</v>
      </c>
      <c r="AF54" s="69">
        <v>0.24991290653384413</v>
      </c>
      <c r="AG54" s="69">
        <v>5.6738627921249156</v>
      </c>
      <c r="AH54" s="69">
        <v>6.3460330425802587</v>
      </c>
      <c r="AI54" s="69">
        <v>4.0681021384431553</v>
      </c>
      <c r="AJ54" s="69">
        <v>42.884953948150311</v>
      </c>
      <c r="AK54" s="69">
        <v>23.832769698857891</v>
      </c>
      <c r="AL54" s="69">
        <v>0.47967633416150918</v>
      </c>
      <c r="AM54" s="69">
        <v>0.22334302929723093</v>
      </c>
      <c r="AN54" s="69">
        <v>0.19300224509010983</v>
      </c>
      <c r="AO54" s="69">
        <v>0.32560180579196263</v>
      </c>
      <c r="AP54" s="69">
        <v>0.12099134194710594</v>
      </c>
      <c r="AQ54" s="69">
        <v>0.22311982484468695</v>
      </c>
      <c r="AR54" s="69">
        <v>0.21557218738320649</v>
      </c>
      <c r="AS54" s="69">
        <v>0.19953772712530563</v>
      </c>
      <c r="AT54" s="69">
        <v>0.18229553287567041</v>
      </c>
    </row>
    <row r="55" spans="1:46" x14ac:dyDescent="0.35">
      <c r="A55" s="3"/>
      <c r="B55" s="22"/>
      <c r="C55" s="19"/>
      <c r="D55" s="70"/>
      <c r="E55" s="70"/>
      <c r="F55" s="70"/>
      <c r="G55" s="70"/>
      <c r="H55" s="70"/>
      <c r="I55" s="70"/>
      <c r="J55" s="70"/>
      <c r="K55" s="70"/>
      <c r="L55" s="70"/>
      <c r="M55" s="70"/>
      <c r="N55" s="70"/>
      <c r="O55" s="70"/>
      <c r="P55" s="70"/>
      <c r="Q55" s="70"/>
      <c r="R55" s="70"/>
      <c r="S55" s="70"/>
      <c r="T55" s="70"/>
      <c r="U55" s="70"/>
      <c r="V55" s="70"/>
      <c r="W55" s="70"/>
      <c r="X55" s="70"/>
      <c r="Y55" s="70"/>
      <c r="Z55" s="70"/>
      <c r="AA55" s="70"/>
      <c r="AB55" s="70"/>
      <c r="AC55" s="70"/>
      <c r="AD55" s="70"/>
      <c r="AE55" s="70"/>
      <c r="AF55" s="70"/>
      <c r="AG55" s="70"/>
      <c r="AH55" s="70"/>
      <c r="AI55" s="70"/>
      <c r="AJ55" s="70"/>
      <c r="AK55" s="70"/>
      <c r="AL55" s="70"/>
      <c r="AM55" s="70"/>
      <c r="AN55" s="70"/>
      <c r="AO55" s="70"/>
      <c r="AP55" s="70"/>
      <c r="AQ55" s="70"/>
      <c r="AR55" s="70"/>
      <c r="AS55" s="70"/>
      <c r="AT55" s="70"/>
    </row>
    <row r="56" spans="1:46" x14ac:dyDescent="0.35">
      <c r="A56" s="3"/>
      <c r="B56" s="66" t="s">
        <v>266</v>
      </c>
      <c r="C56" s="19"/>
      <c r="D56" s="70"/>
      <c r="E56" s="70"/>
      <c r="F56" s="70"/>
      <c r="G56" s="70"/>
      <c r="H56" s="70"/>
      <c r="I56" s="70"/>
      <c r="J56" s="70"/>
      <c r="K56" s="70"/>
      <c r="L56" s="70"/>
      <c r="M56" s="70"/>
      <c r="N56" s="70"/>
      <c r="O56" s="70"/>
      <c r="P56" s="70"/>
      <c r="Q56" s="70"/>
      <c r="R56" s="70"/>
      <c r="S56" s="70"/>
      <c r="T56" s="70"/>
      <c r="U56" s="70"/>
      <c r="V56" s="70"/>
      <c r="W56" s="70"/>
      <c r="X56" s="70"/>
      <c r="Y56" s="70"/>
      <c r="Z56" s="70"/>
      <c r="AA56" s="70"/>
      <c r="AB56" s="70"/>
      <c r="AC56" s="70"/>
      <c r="AD56" s="70"/>
      <c r="AE56" s="70"/>
      <c r="AF56" s="70"/>
      <c r="AG56" s="70"/>
      <c r="AH56" s="70"/>
      <c r="AI56" s="70"/>
      <c r="AJ56" s="70"/>
      <c r="AK56" s="70"/>
      <c r="AL56" s="70"/>
      <c r="AM56" s="70"/>
      <c r="AN56" s="70"/>
      <c r="AO56" s="70"/>
      <c r="AP56" s="70"/>
      <c r="AQ56" s="70"/>
      <c r="AR56" s="70"/>
      <c r="AS56" s="70"/>
      <c r="AT56" s="70"/>
    </row>
    <row r="57" spans="1:46" x14ac:dyDescent="0.35">
      <c r="A57" s="3"/>
      <c r="B57" s="22" t="s">
        <v>260</v>
      </c>
      <c r="C57" s="19" t="s">
        <v>98</v>
      </c>
      <c r="D57" s="73"/>
      <c r="E57" s="73"/>
      <c r="F57" s="73"/>
      <c r="G57" s="73"/>
      <c r="H57" s="73"/>
      <c r="I57" s="73"/>
      <c r="J57" s="73"/>
      <c r="K57" s="73"/>
      <c r="L57" s="73"/>
      <c r="M57" s="73"/>
      <c r="N57" s="73"/>
      <c r="O57" s="73"/>
      <c r="P57" s="73"/>
      <c r="Q57" s="73"/>
      <c r="R57" s="73"/>
      <c r="S57" s="73"/>
      <c r="T57" s="73"/>
      <c r="U57" s="73"/>
      <c r="V57" s="73"/>
      <c r="W57" s="73"/>
      <c r="X57" s="73"/>
      <c r="Y57" s="73"/>
      <c r="Z57" s="73"/>
      <c r="AA57" s="73"/>
      <c r="AB57" s="73">
        <v>1</v>
      </c>
      <c r="AC57" s="73">
        <v>1</v>
      </c>
      <c r="AD57" s="73">
        <v>1</v>
      </c>
      <c r="AE57" s="73">
        <v>1</v>
      </c>
      <c r="AF57" s="73">
        <v>1</v>
      </c>
      <c r="AG57" s="73">
        <v>1</v>
      </c>
      <c r="AH57" s="73">
        <v>1</v>
      </c>
      <c r="AI57" s="73">
        <v>1</v>
      </c>
      <c r="AJ57" s="73">
        <v>1</v>
      </c>
      <c r="AK57" s="73">
        <v>1</v>
      </c>
      <c r="AL57" s="73">
        <v>0.99990000000000001</v>
      </c>
      <c r="AM57" s="73">
        <v>0.99990000000000001</v>
      </c>
      <c r="AN57" s="73">
        <v>0.99990000000000001</v>
      </c>
      <c r="AO57" s="73">
        <v>0.99990000000000001</v>
      </c>
      <c r="AP57" s="73">
        <v>0.99990000000000001</v>
      </c>
      <c r="AQ57" s="73">
        <v>0.99990000000000001</v>
      </c>
      <c r="AR57" s="73">
        <v>0.99990000000000001</v>
      </c>
      <c r="AS57" s="73">
        <v>0.99990000000000001</v>
      </c>
      <c r="AT57" s="73">
        <v>0.99990000000000001</v>
      </c>
    </row>
    <row r="58" spans="1:46" x14ac:dyDescent="0.35">
      <c r="A58" s="3"/>
      <c r="B58" s="79"/>
      <c r="C58" s="19"/>
      <c r="D58" s="70"/>
      <c r="E58" s="70"/>
      <c r="F58" s="70"/>
      <c r="G58" s="70"/>
      <c r="H58" s="70"/>
      <c r="I58" s="70"/>
      <c r="J58" s="70"/>
      <c r="K58" s="70"/>
      <c r="L58" s="70"/>
      <c r="M58" s="70"/>
      <c r="N58" s="70"/>
      <c r="O58" s="70"/>
      <c r="P58" s="70"/>
      <c r="Q58" s="70"/>
      <c r="R58" s="70"/>
      <c r="S58" s="70"/>
      <c r="T58" s="70"/>
      <c r="U58" s="70"/>
      <c r="V58" s="70"/>
      <c r="W58" s="70"/>
      <c r="X58" s="70"/>
      <c r="Y58" s="70"/>
      <c r="Z58" s="70"/>
      <c r="AA58" s="70"/>
      <c r="AB58" s="70"/>
      <c r="AC58" s="70"/>
      <c r="AD58" s="70"/>
      <c r="AE58" s="70"/>
      <c r="AF58" s="70"/>
      <c r="AG58" s="70"/>
      <c r="AH58" s="70"/>
      <c r="AI58" s="70"/>
      <c r="AJ58" s="70"/>
      <c r="AK58" s="70"/>
      <c r="AL58" s="70"/>
      <c r="AM58" s="70"/>
      <c r="AN58" s="70"/>
      <c r="AO58" s="70"/>
      <c r="AP58" s="70"/>
      <c r="AQ58" s="70"/>
      <c r="AR58" s="70"/>
      <c r="AS58" s="70"/>
      <c r="AT58" s="70"/>
    </row>
    <row r="59" spans="1:46" x14ac:dyDescent="0.35">
      <c r="A59" s="3"/>
      <c r="B59" s="66" t="s">
        <v>27</v>
      </c>
      <c r="C59" s="19"/>
      <c r="D59" s="70"/>
      <c r="E59" s="70"/>
      <c r="F59" s="70"/>
      <c r="G59" s="70"/>
      <c r="H59" s="70"/>
      <c r="I59" s="70"/>
      <c r="J59" s="70"/>
      <c r="K59" s="70"/>
      <c r="L59" s="70"/>
      <c r="M59" s="70"/>
      <c r="N59" s="70"/>
      <c r="O59" s="70"/>
      <c r="P59" s="70"/>
      <c r="Q59" s="70"/>
      <c r="R59" s="70"/>
      <c r="S59" s="70"/>
      <c r="T59" s="70"/>
      <c r="U59" s="70"/>
      <c r="V59" s="70"/>
      <c r="W59" s="70"/>
      <c r="X59" s="70"/>
      <c r="Y59" s="70"/>
      <c r="Z59" s="70"/>
      <c r="AA59" s="70"/>
      <c r="AB59" s="70"/>
      <c r="AC59" s="70"/>
      <c r="AD59" s="70"/>
      <c r="AE59" s="70"/>
      <c r="AF59" s="70"/>
      <c r="AG59" s="70"/>
      <c r="AH59" s="70"/>
      <c r="AI59" s="70"/>
      <c r="AJ59" s="70"/>
      <c r="AK59" s="70"/>
      <c r="AL59" s="70"/>
      <c r="AM59" s="70"/>
      <c r="AN59" s="70"/>
      <c r="AO59" s="70"/>
      <c r="AP59" s="70"/>
      <c r="AQ59" s="70"/>
      <c r="AR59" s="70"/>
      <c r="AS59" s="70"/>
      <c r="AT59" s="70"/>
    </row>
    <row r="60" spans="1:46" x14ac:dyDescent="0.35">
      <c r="A60" s="3"/>
      <c r="B60" s="22" t="s">
        <v>258</v>
      </c>
      <c r="C60" s="19" t="s">
        <v>3</v>
      </c>
      <c r="D60" s="70"/>
      <c r="E60" s="70"/>
      <c r="F60" s="70"/>
      <c r="G60" s="70"/>
      <c r="H60" s="70"/>
      <c r="I60" s="70"/>
      <c r="J60" s="70"/>
      <c r="K60" s="70"/>
      <c r="L60" s="70"/>
      <c r="M60" s="70"/>
      <c r="N60" s="70"/>
      <c r="O60" s="70"/>
      <c r="P60" s="70"/>
      <c r="Q60" s="70"/>
      <c r="R60" s="70"/>
      <c r="S60" s="70"/>
      <c r="T60" s="70"/>
      <c r="U60" s="70"/>
      <c r="V60" s="70"/>
      <c r="W60" s="70"/>
      <c r="X60" s="70"/>
      <c r="Y60" s="70"/>
      <c r="Z60" s="70"/>
      <c r="AA60" s="70"/>
      <c r="AB60" s="70">
        <v>0</v>
      </c>
      <c r="AC60" s="70">
        <v>0</v>
      </c>
      <c r="AD60" s="70">
        <v>0</v>
      </c>
      <c r="AE60" s="70">
        <v>0</v>
      </c>
      <c r="AF60" s="70">
        <v>0</v>
      </c>
      <c r="AG60" s="70">
        <v>3413.0922399999986</v>
      </c>
      <c r="AH60" s="70">
        <v>3413.0922399999986</v>
      </c>
      <c r="AI60" s="70">
        <v>3438.1318100000008</v>
      </c>
      <c r="AJ60" s="70">
        <v>3438.1318100000008</v>
      </c>
      <c r="AK60" s="70">
        <v>3438.1318100000008</v>
      </c>
      <c r="AL60" s="70">
        <v>3406.2570701093518</v>
      </c>
      <c r="AM60" s="70">
        <v>3403.3418764541598</v>
      </c>
      <c r="AN60" s="70">
        <v>3401.1832440079952</v>
      </c>
      <c r="AO60" s="70">
        <v>3401.2206064403758</v>
      </c>
      <c r="AP60" s="70">
        <v>3401.224034539036</v>
      </c>
      <c r="AQ60" s="70">
        <v>3401.22939730086</v>
      </c>
      <c r="AR60" s="70">
        <v>3401.2266892061398</v>
      </c>
      <c r="AS60" s="70">
        <v>3401.231907055374</v>
      </c>
      <c r="AT60" s="70">
        <v>3401.2367320878288</v>
      </c>
    </row>
    <row r="61" spans="1:46" x14ac:dyDescent="0.35">
      <c r="A61" s="3"/>
      <c r="B61" s="22" t="s">
        <v>259</v>
      </c>
      <c r="C61" s="19" t="s">
        <v>3</v>
      </c>
      <c r="D61" s="62"/>
      <c r="E61" s="62"/>
      <c r="F61" s="62"/>
      <c r="G61" s="62"/>
      <c r="H61" s="62"/>
      <c r="I61" s="62"/>
      <c r="J61" s="62"/>
      <c r="K61" s="62"/>
      <c r="L61" s="62"/>
      <c r="M61" s="62"/>
      <c r="N61" s="62"/>
      <c r="O61" s="62"/>
      <c r="P61" s="62"/>
      <c r="Q61" s="62"/>
      <c r="R61" s="62"/>
      <c r="S61" s="62"/>
      <c r="T61" s="62"/>
      <c r="U61" s="62"/>
      <c r="V61" s="62"/>
      <c r="W61" s="62"/>
      <c r="X61" s="62"/>
      <c r="Y61" s="62"/>
      <c r="Z61" s="62"/>
      <c r="AA61" s="62"/>
      <c r="AB61" s="62">
        <v>3009.5615250000001</v>
      </c>
      <c r="AC61" s="62">
        <v>3033.2024787006599</v>
      </c>
      <c r="AD61" s="62">
        <v>3050.932947131841</v>
      </c>
      <c r="AE61" s="62">
        <v>3031.2323169144761</v>
      </c>
      <c r="AF61" s="62">
        <v>3140.0307182719366</v>
      </c>
      <c r="AG61" s="62">
        <v>3287.8147799999974</v>
      </c>
      <c r="AH61" s="62">
        <v>3291.3362099999995</v>
      </c>
      <c r="AI61" s="62">
        <v>3239.8574099999983</v>
      </c>
      <c r="AJ61" s="62">
        <v>3285.1702199999995</v>
      </c>
      <c r="AK61" s="62">
        <v>3269.4321099999988</v>
      </c>
      <c r="AL61" s="62">
        <v>3347.0000212848508</v>
      </c>
      <c r="AM61" s="62">
        <v>3390.3167745848373</v>
      </c>
      <c r="AN61" s="62">
        <v>3388.7958367848514</v>
      </c>
      <c r="AO61" s="62">
        <v>3372.5091083430266</v>
      </c>
      <c r="AP61" s="62">
        <v>3351.478687616845</v>
      </c>
      <c r="AQ61" s="62">
        <v>3351.8911508066876</v>
      </c>
      <c r="AR61" s="62">
        <v>3355.2942019956322</v>
      </c>
      <c r="AS61" s="62">
        <v>3359.1494528297608</v>
      </c>
      <c r="AT61" s="62">
        <v>3362.0236087119952</v>
      </c>
    </row>
    <row r="62" spans="1:46" x14ac:dyDescent="0.35">
      <c r="A62" s="3"/>
      <c r="B62" s="22" t="s">
        <v>260</v>
      </c>
      <c r="C62" s="19" t="s">
        <v>98</v>
      </c>
      <c r="D62" s="73"/>
      <c r="E62" s="73"/>
      <c r="F62" s="73"/>
      <c r="G62" s="73"/>
      <c r="H62" s="73"/>
      <c r="I62" s="73"/>
      <c r="J62" s="73"/>
      <c r="K62" s="73"/>
      <c r="L62" s="73"/>
      <c r="M62" s="73"/>
      <c r="N62" s="73"/>
      <c r="O62" s="73"/>
      <c r="P62" s="73"/>
      <c r="Q62" s="73"/>
      <c r="R62" s="73"/>
      <c r="S62" s="73"/>
      <c r="T62" s="73"/>
      <c r="U62" s="73"/>
      <c r="V62" s="73"/>
      <c r="W62" s="73"/>
      <c r="X62" s="73"/>
      <c r="Y62" s="73"/>
      <c r="Z62" s="73"/>
      <c r="AA62" s="73"/>
      <c r="AB62" s="73">
        <v>0.54208685700000003</v>
      </c>
      <c r="AC62" s="73">
        <v>0.54208685723560968</v>
      </c>
      <c r="AD62" s="73">
        <v>0.54208685723560968</v>
      </c>
      <c r="AE62" s="73">
        <v>0.54208685723560968</v>
      </c>
      <c r="AF62" s="73">
        <v>0.55300595220958892</v>
      </c>
      <c r="AG62" s="73">
        <v>0.92892843976209671</v>
      </c>
      <c r="AH62" s="73">
        <v>0.92767053021040569</v>
      </c>
      <c r="AI62" s="73">
        <v>0.70027938598549655</v>
      </c>
      <c r="AJ62" s="73">
        <v>0.48545432070104028</v>
      </c>
      <c r="AK62" s="73">
        <v>0.36812244130066984</v>
      </c>
      <c r="AL62" s="73">
        <v>0.44771962285113698</v>
      </c>
      <c r="AM62" s="73">
        <v>0.90070461251415301</v>
      </c>
      <c r="AN62" s="73">
        <v>0.90967126859508884</v>
      </c>
      <c r="AO62" s="73">
        <v>0.79873623301326135</v>
      </c>
      <c r="AP62" s="73">
        <v>0.72422621461218217</v>
      </c>
      <c r="AQ62" s="73">
        <v>0.68450353359954064</v>
      </c>
      <c r="AR62" s="73">
        <v>0.70042091230495751</v>
      </c>
      <c r="AS62" s="73">
        <v>0.71737538013469004</v>
      </c>
      <c r="AT62" s="73">
        <v>0.72922768219755196</v>
      </c>
    </row>
    <row r="63" spans="1:46" x14ac:dyDescent="0.35">
      <c r="A63" s="3"/>
      <c r="B63" s="22" t="s">
        <v>263</v>
      </c>
      <c r="C63" s="19" t="s">
        <v>98</v>
      </c>
      <c r="D63" s="73"/>
      <c r="E63" s="73"/>
      <c r="F63" s="73"/>
      <c r="G63" s="73"/>
      <c r="H63" s="73"/>
      <c r="I63" s="73"/>
      <c r="J63" s="73"/>
      <c r="K63" s="73"/>
      <c r="L63" s="73"/>
      <c r="M63" s="73"/>
      <c r="N63" s="73"/>
      <c r="O63" s="73"/>
      <c r="P63" s="73"/>
      <c r="Q63" s="73"/>
      <c r="R63" s="73"/>
      <c r="S63" s="73"/>
      <c r="T63" s="73"/>
      <c r="U63" s="73"/>
      <c r="V63" s="73"/>
      <c r="W63" s="73"/>
      <c r="X63" s="73"/>
      <c r="Y63" s="73"/>
      <c r="Z63" s="73"/>
      <c r="AA63" s="73"/>
      <c r="AB63" s="73">
        <v>0.45791314300000002</v>
      </c>
      <c r="AC63" s="73">
        <v>0.45791314276439027</v>
      </c>
      <c r="AD63" s="73">
        <v>0.45791314276439027</v>
      </c>
      <c r="AE63" s="73">
        <v>0.45791314276439027</v>
      </c>
      <c r="AF63" s="73">
        <v>0.44699404779041113</v>
      </c>
      <c r="AG63" s="73">
        <v>6.4279829207023326E-2</v>
      </c>
      <c r="AH63" s="73">
        <v>6.5952097848101326E-2</v>
      </c>
      <c r="AI63" s="73">
        <v>0.29487577643160479</v>
      </c>
      <c r="AJ63" s="73">
        <v>0.51032964669423386</v>
      </c>
      <c r="AK63" s="73">
        <v>0.62389034283999878</v>
      </c>
      <c r="AL63" s="73">
        <v>0.54429316128953165</v>
      </c>
      <c r="AM63" s="73">
        <v>9.1308171626515638E-2</v>
      </c>
      <c r="AN63" s="73">
        <v>8.2341515545579808E-2</v>
      </c>
      <c r="AO63" s="73">
        <v>0.19327655112740724</v>
      </c>
      <c r="AP63" s="73">
        <v>0.26778656952848645</v>
      </c>
      <c r="AQ63" s="73">
        <v>0.30750925054112799</v>
      </c>
      <c r="AR63" s="73">
        <v>0.29159187183571111</v>
      </c>
      <c r="AS63" s="73">
        <v>0.27463740400597858</v>
      </c>
      <c r="AT63" s="73">
        <v>0.26278510194311661</v>
      </c>
    </row>
    <row r="64" spans="1:46" x14ac:dyDescent="0.35">
      <c r="A64" s="3"/>
      <c r="B64" s="22" t="s">
        <v>264</v>
      </c>
      <c r="C64" s="19" t="s">
        <v>262</v>
      </c>
      <c r="D64" s="69"/>
      <c r="E64" s="69"/>
      <c r="F64" s="69"/>
      <c r="G64" s="69"/>
      <c r="H64" s="69"/>
      <c r="I64" s="69"/>
      <c r="J64" s="69"/>
      <c r="K64" s="69"/>
      <c r="L64" s="69"/>
      <c r="M64" s="69"/>
      <c r="N64" s="69"/>
      <c r="O64" s="69"/>
      <c r="P64" s="69"/>
      <c r="Q64" s="69"/>
      <c r="R64" s="69"/>
      <c r="S64" s="69"/>
      <c r="T64" s="69"/>
      <c r="U64" s="69"/>
      <c r="V64" s="69"/>
      <c r="W64" s="69"/>
      <c r="X64" s="69"/>
      <c r="Y64" s="69"/>
      <c r="Z64" s="69"/>
      <c r="AA64" s="69"/>
      <c r="AB64" s="69">
        <v>4.080117284</v>
      </c>
      <c r="AC64" s="69">
        <v>4.007493892819924</v>
      </c>
      <c r="AD64" s="69">
        <v>4.9252549895869047</v>
      </c>
      <c r="AE64" s="69">
        <v>3.710346161266691</v>
      </c>
      <c r="AF64" s="69">
        <v>2.5898684409777255</v>
      </c>
      <c r="AG64" s="69">
        <v>0.4507722559499554</v>
      </c>
      <c r="AH64" s="69">
        <v>4.0053283747992642E-2</v>
      </c>
      <c r="AI64" s="69">
        <v>0.15584024033806948</v>
      </c>
      <c r="AJ64" s="69">
        <v>6.1223167416227913</v>
      </c>
      <c r="AK64" s="69">
        <v>9.8904606416653387</v>
      </c>
      <c r="AL64" s="69">
        <v>8.6674867136303355</v>
      </c>
      <c r="AM64" s="69">
        <v>1.3712230508827825</v>
      </c>
      <c r="AN64" s="69">
        <v>1.1877584148792324</v>
      </c>
      <c r="AO64" s="69">
        <v>2.0869855443390946</v>
      </c>
      <c r="AP64" s="69">
        <v>1.855258207678302</v>
      </c>
      <c r="AQ64" s="69">
        <v>2.7361274456060256</v>
      </c>
      <c r="AR64" s="69">
        <v>2.7045187552418488</v>
      </c>
      <c r="AS64" s="69">
        <v>2.660591794436844</v>
      </c>
      <c r="AT64" s="69">
        <v>2.640362506497409</v>
      </c>
    </row>
    <row r="65" spans="1:46" x14ac:dyDescent="0.35">
      <c r="A65" s="3"/>
      <c r="B65" s="79"/>
      <c r="C65" s="19"/>
      <c r="D65" s="70"/>
      <c r="E65" s="70"/>
      <c r="F65" s="70"/>
      <c r="G65" s="70"/>
      <c r="H65" s="70"/>
      <c r="I65" s="70"/>
      <c r="J65" s="70"/>
      <c r="K65" s="70"/>
      <c r="L65" s="70"/>
      <c r="M65" s="70"/>
      <c r="N65" s="70"/>
      <c r="O65" s="70"/>
      <c r="P65" s="70"/>
      <c r="Q65" s="70"/>
      <c r="R65" s="70"/>
      <c r="S65" s="70"/>
      <c r="T65" s="70"/>
      <c r="U65" s="70"/>
      <c r="V65" s="70"/>
      <c r="W65" s="70"/>
      <c r="X65" s="70"/>
      <c r="Y65" s="70"/>
      <c r="Z65" s="70"/>
      <c r="AA65" s="70"/>
      <c r="AB65" s="70"/>
      <c r="AC65" s="70"/>
      <c r="AD65" s="70"/>
      <c r="AE65" s="70"/>
      <c r="AF65" s="70"/>
      <c r="AG65" s="70"/>
      <c r="AH65" s="70"/>
      <c r="AI65" s="70"/>
      <c r="AJ65" s="70"/>
      <c r="AK65" s="70"/>
      <c r="AL65" s="70"/>
      <c r="AM65" s="70"/>
      <c r="AN65" s="70"/>
      <c r="AO65" s="70"/>
      <c r="AP65" s="70"/>
      <c r="AQ65" s="70"/>
      <c r="AR65" s="70"/>
      <c r="AS65" s="70"/>
      <c r="AT65" s="70"/>
    </row>
    <row r="66" spans="1:46" x14ac:dyDescent="0.35">
      <c r="A66" s="3"/>
      <c r="B66" s="66" t="s">
        <v>28</v>
      </c>
      <c r="C66" s="19"/>
      <c r="D66" s="70"/>
      <c r="E66" s="70"/>
      <c r="F66" s="70"/>
      <c r="G66" s="70"/>
      <c r="H66" s="70"/>
      <c r="I66" s="70"/>
      <c r="J66" s="70"/>
      <c r="K66" s="70"/>
      <c r="L66" s="70"/>
      <c r="M66" s="70"/>
      <c r="N66" s="70"/>
      <c r="O66" s="70"/>
      <c r="P66" s="70"/>
      <c r="Q66" s="70"/>
      <c r="R66" s="70"/>
      <c r="S66" s="70"/>
      <c r="T66" s="70"/>
      <c r="U66" s="70"/>
      <c r="V66" s="70"/>
      <c r="W66" s="70"/>
      <c r="X66" s="70"/>
      <c r="Y66" s="70"/>
      <c r="Z66" s="70"/>
      <c r="AA66" s="70"/>
      <c r="AB66" s="70"/>
      <c r="AC66" s="70"/>
      <c r="AD66" s="70"/>
      <c r="AE66" s="70"/>
      <c r="AF66" s="70"/>
      <c r="AG66" s="70"/>
      <c r="AH66" s="70"/>
      <c r="AI66" s="70"/>
      <c r="AJ66" s="70"/>
      <c r="AK66" s="70"/>
      <c r="AL66" s="70"/>
      <c r="AM66" s="70"/>
      <c r="AN66" s="70"/>
      <c r="AO66" s="70"/>
      <c r="AP66" s="70"/>
      <c r="AQ66" s="70"/>
      <c r="AR66" s="70"/>
      <c r="AS66" s="70"/>
      <c r="AT66" s="70"/>
    </row>
    <row r="67" spans="1:46" x14ac:dyDescent="0.35">
      <c r="A67" s="3"/>
      <c r="B67" s="22" t="s">
        <v>258</v>
      </c>
      <c r="C67" s="19" t="s">
        <v>3</v>
      </c>
      <c r="D67" s="70"/>
      <c r="E67" s="70"/>
      <c r="F67" s="70"/>
      <c r="G67" s="70"/>
      <c r="H67" s="70"/>
      <c r="I67" s="70"/>
      <c r="J67" s="70"/>
      <c r="K67" s="70"/>
      <c r="L67" s="70"/>
      <c r="M67" s="70"/>
      <c r="N67" s="70"/>
      <c r="O67" s="70"/>
      <c r="P67" s="70"/>
      <c r="Q67" s="70"/>
      <c r="R67" s="70"/>
      <c r="S67" s="70"/>
      <c r="T67" s="70"/>
      <c r="U67" s="70"/>
      <c r="V67" s="70"/>
      <c r="W67" s="70"/>
      <c r="X67" s="70"/>
      <c r="Y67" s="70"/>
      <c r="Z67" s="70"/>
      <c r="AA67" s="70"/>
      <c r="AB67" s="70">
        <v>0</v>
      </c>
      <c r="AC67" s="70">
        <v>0</v>
      </c>
      <c r="AD67" s="70">
        <v>0</v>
      </c>
      <c r="AE67" s="70">
        <v>0</v>
      </c>
      <c r="AF67" s="70">
        <v>0</v>
      </c>
      <c r="AG67" s="70">
        <v>2792.9068199999997</v>
      </c>
      <c r="AH67" s="70">
        <v>2792.9068199999997</v>
      </c>
      <c r="AI67" s="70">
        <v>2796.122699999999</v>
      </c>
      <c r="AJ67" s="70">
        <v>2796.122699999999</v>
      </c>
      <c r="AK67" s="70">
        <v>2796.122699999999</v>
      </c>
      <c r="AL67" s="70">
        <v>2780.4367309727945</v>
      </c>
      <c r="AM67" s="70">
        <v>2778.6184129477192</v>
      </c>
      <c r="AN67" s="70">
        <v>2777.2719911484733</v>
      </c>
      <c r="AO67" s="70">
        <v>2777.2952955296887</v>
      </c>
      <c r="AP67" s="70">
        <v>2777.2974337662258</v>
      </c>
      <c r="AQ67" s="70">
        <v>2777.300778726335</v>
      </c>
      <c r="AR67" s="70">
        <v>2777.2990895838543</v>
      </c>
      <c r="AS67" s="70">
        <v>2777.3023441564269</v>
      </c>
      <c r="AT67" s="70">
        <v>2777.3053537141172</v>
      </c>
    </row>
    <row r="68" spans="1:46" x14ac:dyDescent="0.35">
      <c r="A68" s="3"/>
      <c r="B68" s="22" t="s">
        <v>259</v>
      </c>
      <c r="C68" s="19" t="s">
        <v>3</v>
      </c>
      <c r="D68" s="62"/>
      <c r="E68" s="62"/>
      <c r="F68" s="62"/>
      <c r="G68" s="62"/>
      <c r="H68" s="62"/>
      <c r="I68" s="62"/>
      <c r="J68" s="62"/>
      <c r="K68" s="62"/>
      <c r="L68" s="62"/>
      <c r="M68" s="62"/>
      <c r="N68" s="62"/>
      <c r="O68" s="62"/>
      <c r="P68" s="62"/>
      <c r="Q68" s="62"/>
      <c r="R68" s="62"/>
      <c r="S68" s="62"/>
      <c r="T68" s="62"/>
      <c r="U68" s="62"/>
      <c r="V68" s="62"/>
      <c r="W68" s="62"/>
      <c r="X68" s="62"/>
      <c r="Y68" s="62"/>
      <c r="Z68" s="62"/>
      <c r="AA68" s="62"/>
      <c r="AB68" s="62">
        <v>2669.6365440000004</v>
      </c>
      <c r="AC68" s="62">
        <v>2675.3024852228355</v>
      </c>
      <c r="AD68" s="62">
        <v>2663.7619661329786</v>
      </c>
      <c r="AE68" s="62">
        <v>2669.5669985742993</v>
      </c>
      <c r="AF68" s="62">
        <v>2653.9814623871744</v>
      </c>
      <c r="AG68" s="62">
        <v>2699.4712299999987</v>
      </c>
      <c r="AH68" s="62">
        <v>2681.5324199999986</v>
      </c>
      <c r="AI68" s="62">
        <v>2646.23164</v>
      </c>
      <c r="AJ68" s="62">
        <v>2688.2365999999993</v>
      </c>
      <c r="AK68" s="62">
        <v>2646.7328200000011</v>
      </c>
      <c r="AL68" s="62">
        <v>2663.303232410341</v>
      </c>
      <c r="AM68" s="62">
        <v>2669.5318852351802</v>
      </c>
      <c r="AN68" s="62">
        <v>2668.9012693405207</v>
      </c>
      <c r="AO68" s="62">
        <v>2667.5715268445806</v>
      </c>
      <c r="AP68" s="62">
        <v>2658.2638457397929</v>
      </c>
      <c r="AQ68" s="62">
        <v>2665.8154499484863</v>
      </c>
      <c r="AR68" s="62">
        <v>2666.6579542127292</v>
      </c>
      <c r="AS68" s="62">
        <v>2667.1419345094173</v>
      </c>
      <c r="AT68" s="62">
        <v>2667.1093296675881</v>
      </c>
    </row>
    <row r="69" spans="1:46" x14ac:dyDescent="0.35">
      <c r="A69" s="3"/>
      <c r="B69" s="22" t="s">
        <v>260</v>
      </c>
      <c r="C69" s="19" t="s">
        <v>98</v>
      </c>
      <c r="D69" s="73"/>
      <c r="E69" s="73"/>
      <c r="F69" s="73"/>
      <c r="G69" s="73"/>
      <c r="H69" s="73"/>
      <c r="I69" s="73"/>
      <c r="J69" s="73"/>
      <c r="K69" s="73"/>
      <c r="L69" s="73"/>
      <c r="M69" s="73"/>
      <c r="N69" s="73"/>
      <c r="O69" s="73"/>
      <c r="P69" s="73"/>
      <c r="Q69" s="73"/>
      <c r="R69" s="73"/>
      <c r="S69" s="73"/>
      <c r="T69" s="73"/>
      <c r="U69" s="73"/>
      <c r="V69" s="73"/>
      <c r="W69" s="73"/>
      <c r="X69" s="73"/>
      <c r="Y69" s="73"/>
      <c r="Z69" s="73"/>
      <c r="AA69" s="73"/>
      <c r="AB69" s="73">
        <v>0.10211702</v>
      </c>
      <c r="AC69" s="73">
        <v>0.10211702018952562</v>
      </c>
      <c r="AD69" s="73">
        <v>0.10211702018952562</v>
      </c>
      <c r="AE69" s="73">
        <v>0.10211702018952562</v>
      </c>
      <c r="AF69" s="73">
        <v>0.10698629927554903</v>
      </c>
      <c r="AG69" s="73">
        <v>0.25020887470593423</v>
      </c>
      <c r="AH69" s="73">
        <v>0.25101310787478087</v>
      </c>
      <c r="AI69" s="73">
        <v>0.17581357612866602</v>
      </c>
      <c r="AJ69" s="73">
        <v>0.14462534763105026</v>
      </c>
      <c r="AK69" s="73">
        <v>0.14439406845757846</v>
      </c>
      <c r="AL69" s="73">
        <v>0.17258832355618986</v>
      </c>
      <c r="AM69" s="73">
        <v>0.24022367047815701</v>
      </c>
      <c r="AN69" s="73">
        <v>0.24781291692528634</v>
      </c>
      <c r="AO69" s="73">
        <v>0.24027746229819064</v>
      </c>
      <c r="AP69" s="73">
        <v>0.28669440665342866</v>
      </c>
      <c r="AQ69" s="73">
        <v>0.17408702465094111</v>
      </c>
      <c r="AR69" s="73">
        <v>0.17273677744990251</v>
      </c>
      <c r="AS69" s="73">
        <v>0.17106187346262364</v>
      </c>
      <c r="AT69" s="73">
        <v>0.16944852911077773</v>
      </c>
    </row>
    <row r="70" spans="1:46" x14ac:dyDescent="0.35">
      <c r="A70" s="3"/>
      <c r="B70" s="22" t="s">
        <v>263</v>
      </c>
      <c r="C70" s="19" t="s">
        <v>98</v>
      </c>
      <c r="D70" s="73"/>
      <c r="E70" s="73"/>
      <c r="F70" s="73"/>
      <c r="G70" s="73"/>
      <c r="H70" s="73"/>
      <c r="I70" s="73"/>
      <c r="J70" s="73"/>
      <c r="K70" s="73"/>
      <c r="L70" s="73"/>
      <c r="M70" s="73"/>
      <c r="N70" s="73"/>
      <c r="O70" s="73"/>
      <c r="P70" s="73"/>
      <c r="Q70" s="73"/>
      <c r="R70" s="73"/>
      <c r="S70" s="73"/>
      <c r="T70" s="73"/>
      <c r="U70" s="73"/>
      <c r="V70" s="73"/>
      <c r="W70" s="73"/>
      <c r="X70" s="73"/>
      <c r="Y70" s="73"/>
      <c r="Z70" s="73"/>
      <c r="AA70" s="73"/>
      <c r="AB70" s="73">
        <v>0.89788298</v>
      </c>
      <c r="AC70" s="73">
        <v>0.89788297981047438</v>
      </c>
      <c r="AD70" s="73">
        <v>0.89788297981047438</v>
      </c>
      <c r="AE70" s="73">
        <v>0.89788297981047438</v>
      </c>
      <c r="AF70" s="73">
        <v>0.89301370072445097</v>
      </c>
      <c r="AG70" s="73">
        <v>0.68747232761050825</v>
      </c>
      <c r="AH70" s="73">
        <v>0.68716574449257561</v>
      </c>
      <c r="AI70" s="73">
        <v>0.81179959231888965</v>
      </c>
      <c r="AJ70" s="73">
        <v>0.84346369969549839</v>
      </c>
      <c r="AK70" s="73">
        <v>0.85281401392075507</v>
      </c>
      <c r="AL70" s="73">
        <v>0.82461975882214367</v>
      </c>
      <c r="AM70" s="73">
        <v>0.75698441190017651</v>
      </c>
      <c r="AN70" s="73">
        <v>0.74939516545304719</v>
      </c>
      <c r="AO70" s="73">
        <v>0.75693062008014289</v>
      </c>
      <c r="AP70" s="73">
        <v>0.71051367572490487</v>
      </c>
      <c r="AQ70" s="73">
        <v>0.82312105772739241</v>
      </c>
      <c r="AR70" s="73">
        <v>0.82447130492843101</v>
      </c>
      <c r="AS70" s="73">
        <v>0.82614620891570989</v>
      </c>
      <c r="AT70" s="73">
        <v>0.82775955326755579</v>
      </c>
    </row>
    <row r="71" spans="1:46" x14ac:dyDescent="0.35">
      <c r="A71" s="3"/>
      <c r="B71" s="22" t="s">
        <v>264</v>
      </c>
      <c r="C71" s="19" t="s">
        <v>262</v>
      </c>
      <c r="D71" s="69"/>
      <c r="E71" s="69"/>
      <c r="F71" s="69"/>
      <c r="G71" s="69"/>
      <c r="H71" s="69"/>
      <c r="I71" s="69"/>
      <c r="J71" s="69"/>
      <c r="K71" s="69"/>
      <c r="L71" s="69"/>
      <c r="M71" s="69"/>
      <c r="N71" s="69"/>
      <c r="O71" s="69"/>
      <c r="P71" s="69"/>
      <c r="Q71" s="69"/>
      <c r="R71" s="69"/>
      <c r="S71" s="69"/>
      <c r="T71" s="69"/>
      <c r="U71" s="69"/>
      <c r="V71" s="69"/>
      <c r="W71" s="69"/>
      <c r="X71" s="69"/>
      <c r="Y71" s="69"/>
      <c r="Z71" s="69"/>
      <c r="AA71" s="69"/>
      <c r="AB71" s="69">
        <v>8.7737658960000005</v>
      </c>
      <c r="AC71" s="69">
        <v>9.6164966824342919</v>
      </c>
      <c r="AD71" s="69">
        <v>0.92643912164920295</v>
      </c>
      <c r="AE71" s="69">
        <v>10.966173612323383</v>
      </c>
      <c r="AF71" s="69">
        <v>4.0642851207318547</v>
      </c>
      <c r="AG71" s="69">
        <v>5.3610652177807676</v>
      </c>
      <c r="AH71" s="69">
        <v>1.1643404659327474</v>
      </c>
      <c r="AI71" s="69">
        <v>0.25412254815487756</v>
      </c>
      <c r="AJ71" s="69">
        <v>8.5037777411131188</v>
      </c>
      <c r="AK71" s="69">
        <v>16.438625113976872</v>
      </c>
      <c r="AL71" s="69">
        <v>9.3253028400472466</v>
      </c>
      <c r="AM71" s="69">
        <v>7.7309208162502996</v>
      </c>
      <c r="AN71" s="69">
        <v>7.4112281444971169</v>
      </c>
      <c r="AO71" s="69">
        <v>7.0448221398010693</v>
      </c>
      <c r="AP71" s="69">
        <v>4.7228214168528257</v>
      </c>
      <c r="AQ71" s="69">
        <v>7.6715541392155968</v>
      </c>
      <c r="AR71" s="69">
        <v>8.0168243730178652</v>
      </c>
      <c r="AS71" s="69">
        <v>8.030717228423077</v>
      </c>
      <c r="AT71" s="69">
        <v>8.0400758656456635</v>
      </c>
    </row>
    <row r="72" spans="1:46" x14ac:dyDescent="0.35">
      <c r="A72" s="3"/>
      <c r="B72" s="22"/>
      <c r="C72" s="19"/>
      <c r="D72" s="70"/>
      <c r="E72" s="70"/>
      <c r="F72" s="70"/>
      <c r="G72" s="70"/>
      <c r="H72" s="70"/>
      <c r="I72" s="70"/>
      <c r="J72" s="70"/>
      <c r="K72" s="70"/>
      <c r="L72" s="70"/>
      <c r="M72" s="70"/>
      <c r="N72" s="70"/>
      <c r="O72" s="70"/>
      <c r="P72" s="70"/>
      <c r="Q72" s="70"/>
      <c r="R72" s="70"/>
      <c r="S72" s="70"/>
      <c r="T72" s="70"/>
      <c r="U72" s="70"/>
      <c r="V72" s="70"/>
      <c r="W72" s="70"/>
      <c r="X72" s="70"/>
      <c r="Y72" s="70"/>
      <c r="Z72" s="70"/>
      <c r="AA72" s="70"/>
      <c r="AB72" s="70"/>
      <c r="AC72" s="70"/>
      <c r="AD72" s="70"/>
      <c r="AE72" s="70"/>
      <c r="AF72" s="70"/>
      <c r="AG72" s="70"/>
      <c r="AH72" s="70"/>
      <c r="AI72" s="70"/>
      <c r="AJ72" s="70"/>
      <c r="AK72" s="70"/>
      <c r="AL72" s="70"/>
      <c r="AM72" s="70"/>
      <c r="AN72" s="70"/>
      <c r="AO72" s="70"/>
      <c r="AP72" s="70"/>
      <c r="AQ72" s="70"/>
      <c r="AR72" s="70"/>
      <c r="AS72" s="70"/>
      <c r="AT72" s="70"/>
    </row>
    <row r="73" spans="1:46" x14ac:dyDescent="0.35">
      <c r="A73" s="3"/>
      <c r="B73" s="66" t="s">
        <v>269</v>
      </c>
      <c r="C73" s="19"/>
      <c r="D73" s="70"/>
      <c r="E73" s="70"/>
      <c r="F73" s="70"/>
      <c r="G73" s="70"/>
      <c r="H73" s="70"/>
      <c r="I73" s="70"/>
      <c r="J73" s="70"/>
      <c r="K73" s="70"/>
      <c r="L73" s="70"/>
      <c r="M73" s="70"/>
      <c r="N73" s="70"/>
      <c r="O73" s="70"/>
      <c r="P73" s="70"/>
      <c r="Q73" s="70"/>
      <c r="R73" s="70"/>
      <c r="S73" s="70"/>
      <c r="T73" s="70"/>
      <c r="U73" s="70"/>
      <c r="V73" s="70"/>
      <c r="W73" s="70"/>
      <c r="X73" s="70"/>
      <c r="Y73" s="70"/>
      <c r="Z73" s="70"/>
      <c r="AA73" s="70"/>
      <c r="AB73" s="70"/>
      <c r="AC73" s="70"/>
      <c r="AD73" s="70"/>
      <c r="AE73" s="70"/>
      <c r="AF73" s="70"/>
      <c r="AG73" s="70"/>
      <c r="AH73" s="70"/>
      <c r="AI73" s="70"/>
      <c r="AJ73" s="70"/>
      <c r="AK73" s="70"/>
      <c r="AL73" s="70"/>
      <c r="AM73" s="70"/>
      <c r="AN73" s="70"/>
      <c r="AO73" s="70"/>
      <c r="AP73" s="70"/>
      <c r="AQ73" s="70"/>
      <c r="AR73" s="70"/>
      <c r="AS73" s="70"/>
      <c r="AT73" s="70"/>
    </row>
    <row r="74" spans="1:46" x14ac:dyDescent="0.35">
      <c r="A74" s="3"/>
      <c r="B74" s="22" t="s">
        <v>258</v>
      </c>
      <c r="C74" s="19" t="s">
        <v>3</v>
      </c>
      <c r="D74" s="70"/>
      <c r="E74" s="70"/>
      <c r="F74" s="70"/>
      <c r="G74" s="70"/>
      <c r="H74" s="70"/>
      <c r="I74" s="70"/>
      <c r="J74" s="70"/>
      <c r="K74" s="70"/>
      <c r="L74" s="70"/>
      <c r="M74" s="70"/>
      <c r="N74" s="70"/>
      <c r="O74" s="70"/>
      <c r="P74" s="70"/>
      <c r="Q74" s="70"/>
      <c r="R74" s="70"/>
      <c r="S74" s="70"/>
      <c r="T74" s="70"/>
      <c r="U74" s="70"/>
      <c r="V74" s="70"/>
      <c r="W74" s="70"/>
      <c r="X74" s="70"/>
      <c r="Y74" s="70"/>
      <c r="Z74" s="70"/>
      <c r="AA74" s="70"/>
      <c r="AB74" s="70">
        <v>0</v>
      </c>
      <c r="AC74" s="70">
        <v>0</v>
      </c>
      <c r="AD74" s="70">
        <v>0</v>
      </c>
      <c r="AE74" s="70">
        <v>0</v>
      </c>
      <c r="AF74" s="70">
        <v>0</v>
      </c>
      <c r="AG74" s="70">
        <v>78.684470000000019</v>
      </c>
      <c r="AH74" s="70">
        <v>78.684470000000019</v>
      </c>
      <c r="AI74" s="70">
        <v>78.159040000000019</v>
      </c>
      <c r="AJ74" s="70">
        <v>78.159040000000019</v>
      </c>
      <c r="AK74" s="70">
        <v>78.159040000000019</v>
      </c>
      <c r="AL74" s="70">
        <v>77.526768446526603</v>
      </c>
      <c r="AM74" s="70">
        <v>77.419469392993946</v>
      </c>
      <c r="AN74" s="70">
        <v>77.340016963483535</v>
      </c>
      <c r="AO74" s="70">
        <v>77.341392156388821</v>
      </c>
      <c r="AP74" s="70">
        <v>77.341518333852534</v>
      </c>
      <c r="AQ74" s="70">
        <v>77.341715720145189</v>
      </c>
      <c r="AR74" s="70">
        <v>77.341616043748104</v>
      </c>
      <c r="AS74" s="70">
        <v>77.341808096266917</v>
      </c>
      <c r="AT74" s="70">
        <v>77.341985690443138</v>
      </c>
    </row>
    <row r="75" spans="1:46" x14ac:dyDescent="0.35">
      <c r="A75" s="3"/>
      <c r="B75" s="22" t="s">
        <v>259</v>
      </c>
      <c r="C75" s="19" t="s">
        <v>3</v>
      </c>
      <c r="D75" s="62"/>
      <c r="E75" s="62"/>
      <c r="F75" s="62"/>
      <c r="G75" s="62"/>
      <c r="H75" s="62"/>
      <c r="I75" s="62"/>
      <c r="J75" s="62"/>
      <c r="K75" s="62"/>
      <c r="L75" s="62"/>
      <c r="M75" s="62"/>
      <c r="N75" s="62"/>
      <c r="O75" s="62"/>
      <c r="P75" s="62"/>
      <c r="Q75" s="62"/>
      <c r="R75" s="62"/>
      <c r="S75" s="62"/>
      <c r="T75" s="62"/>
      <c r="U75" s="62"/>
      <c r="V75" s="62"/>
      <c r="W75" s="62"/>
      <c r="X75" s="62"/>
      <c r="Y75" s="62"/>
      <c r="Z75" s="62"/>
      <c r="AA75" s="62"/>
      <c r="AB75" s="62">
        <v>76.566935729999997</v>
      </c>
      <c r="AC75" s="62">
        <v>76.585449178593677</v>
      </c>
      <c r="AD75" s="62">
        <v>76.518004249341075</v>
      </c>
      <c r="AE75" s="62">
        <v>76.556796387119121</v>
      </c>
      <c r="AF75" s="62">
        <v>76.665482641910131</v>
      </c>
      <c r="AG75" s="62">
        <v>77.642269999999996</v>
      </c>
      <c r="AH75" s="62">
        <v>77.38406999999998</v>
      </c>
      <c r="AI75" s="62">
        <v>73.104469999999992</v>
      </c>
      <c r="AJ75" s="62">
        <v>77.219529999999992</v>
      </c>
      <c r="AK75" s="62">
        <v>76.057560000000009</v>
      </c>
      <c r="AL75" s="62">
        <v>74.728703614488751</v>
      </c>
      <c r="AM75" s="62">
        <v>75.175552986665849</v>
      </c>
      <c r="AN75" s="62">
        <v>75.015613341749955</v>
      </c>
      <c r="AO75" s="62">
        <v>75.087953135251283</v>
      </c>
      <c r="AP75" s="62">
        <v>75.064186008608289</v>
      </c>
      <c r="AQ75" s="62">
        <v>75.058680244445554</v>
      </c>
      <c r="AR75" s="62">
        <v>75.066377502193404</v>
      </c>
      <c r="AS75" s="62">
        <v>75.080563377060471</v>
      </c>
      <c r="AT75" s="62">
        <v>75.058197012775949</v>
      </c>
    </row>
    <row r="76" spans="1:46" x14ac:dyDescent="0.35">
      <c r="A76" s="3"/>
      <c r="B76" s="22" t="s">
        <v>260</v>
      </c>
      <c r="C76" s="19" t="s">
        <v>98</v>
      </c>
      <c r="D76" s="73"/>
      <c r="E76" s="73"/>
      <c r="F76" s="73"/>
      <c r="G76" s="73"/>
      <c r="H76" s="73"/>
      <c r="I76" s="73"/>
      <c r="J76" s="73"/>
      <c r="K76" s="73"/>
      <c r="L76" s="73"/>
      <c r="M76" s="73"/>
      <c r="N76" s="73"/>
      <c r="O76" s="73"/>
      <c r="P76" s="73"/>
      <c r="Q76" s="73"/>
      <c r="R76" s="73"/>
      <c r="S76" s="73"/>
      <c r="T76" s="73"/>
      <c r="U76" s="73"/>
      <c r="V76" s="73"/>
      <c r="W76" s="73"/>
      <c r="X76" s="73"/>
      <c r="Y76" s="73"/>
      <c r="Z76" s="73"/>
      <c r="AA76" s="73"/>
      <c r="AB76" s="73">
        <v>0.34645221199999998</v>
      </c>
      <c r="AC76" s="73">
        <v>0.34645221165857842</v>
      </c>
      <c r="AD76" s="73">
        <v>0.34645221165857842</v>
      </c>
      <c r="AE76" s="73">
        <v>0.34645221165857842</v>
      </c>
      <c r="AF76" s="73">
        <v>0.35431006951640032</v>
      </c>
      <c r="AG76" s="73">
        <v>0.8302981975876198</v>
      </c>
      <c r="AH76" s="73">
        <v>0.82716289531853604</v>
      </c>
      <c r="AI76" s="73">
        <v>0.58639353782867454</v>
      </c>
      <c r="AJ76" s="73">
        <v>0.38350866668964601</v>
      </c>
      <c r="AK76" s="73">
        <v>0.31551511776081154</v>
      </c>
      <c r="AL76" s="73">
        <v>0.22318660826934206</v>
      </c>
      <c r="AM76" s="73">
        <v>0.30612186513114864</v>
      </c>
      <c r="AN76" s="73">
        <v>0.27621765028033823</v>
      </c>
      <c r="AO76" s="73">
        <v>0.28220302887973764</v>
      </c>
      <c r="AP76" s="73">
        <v>0.34607796537102758</v>
      </c>
      <c r="AQ76" s="73">
        <v>0.29970471735468723</v>
      </c>
      <c r="AR76" s="73">
        <v>0.29248780046900785</v>
      </c>
      <c r="AS76" s="73">
        <v>0.2898072893608506</v>
      </c>
      <c r="AT76" s="73">
        <v>0.28836896525063754</v>
      </c>
    </row>
    <row r="77" spans="1:46" x14ac:dyDescent="0.35">
      <c r="A77" s="3"/>
      <c r="B77" s="22" t="s">
        <v>261</v>
      </c>
      <c r="C77" s="19" t="s">
        <v>262</v>
      </c>
      <c r="D77" s="69"/>
      <c r="E77" s="69"/>
      <c r="F77" s="69"/>
      <c r="G77" s="69"/>
      <c r="H77" s="69"/>
      <c r="I77" s="69"/>
      <c r="J77" s="69"/>
      <c r="K77" s="69"/>
      <c r="L77" s="69"/>
      <c r="M77" s="69"/>
      <c r="N77" s="69"/>
      <c r="O77" s="69"/>
      <c r="P77" s="69"/>
      <c r="Q77" s="69"/>
      <c r="R77" s="69"/>
      <c r="S77" s="69"/>
      <c r="T77" s="69"/>
      <c r="U77" s="69"/>
      <c r="V77" s="69"/>
      <c r="W77" s="69"/>
      <c r="X77" s="69"/>
      <c r="Y77" s="69"/>
      <c r="Z77" s="69"/>
      <c r="AA77" s="69"/>
      <c r="AB77" s="69">
        <v>0</v>
      </c>
      <c r="AC77" s="69">
        <v>2.1354736024485175</v>
      </c>
      <c r="AD77" s="69">
        <v>10.677368012242644</v>
      </c>
      <c r="AE77" s="69">
        <v>11.453903867678468</v>
      </c>
      <c r="AF77" s="69">
        <v>10.919540633205848</v>
      </c>
      <c r="AG77" s="69">
        <v>6.0553030018385288</v>
      </c>
      <c r="AH77" s="69">
        <v>0</v>
      </c>
      <c r="AI77" s="69">
        <v>0</v>
      </c>
      <c r="AJ77" s="69">
        <v>0</v>
      </c>
      <c r="AK77" s="69">
        <v>4.8578478335359945</v>
      </c>
      <c r="AL77" s="69">
        <v>2.4478372772461729</v>
      </c>
      <c r="AM77" s="69">
        <v>1.9146132013839077</v>
      </c>
      <c r="AN77" s="69">
        <v>2.419671957818184</v>
      </c>
      <c r="AO77" s="69">
        <v>2.2323352987931275</v>
      </c>
      <c r="AP77" s="69">
        <v>2.9025648665980532</v>
      </c>
      <c r="AQ77" s="69">
        <v>2.3568346850102406</v>
      </c>
      <c r="AR77" s="69">
        <v>2.5275647564110448</v>
      </c>
      <c r="AS77" s="69">
        <v>2.3750292404579509</v>
      </c>
      <c r="AT77" s="69">
        <v>2.3701455946329064</v>
      </c>
    </row>
    <row r="78" spans="1:46" x14ac:dyDescent="0.35">
      <c r="A78" s="3"/>
      <c r="B78" s="22" t="s">
        <v>263</v>
      </c>
      <c r="C78" s="19" t="s">
        <v>98</v>
      </c>
      <c r="D78" s="73"/>
      <c r="E78" s="73"/>
      <c r="F78" s="73"/>
      <c r="G78" s="73"/>
      <c r="H78" s="73"/>
      <c r="I78" s="73"/>
      <c r="J78" s="73"/>
      <c r="K78" s="73"/>
      <c r="L78" s="73"/>
      <c r="M78" s="73"/>
      <c r="N78" s="73"/>
      <c r="O78" s="73"/>
      <c r="P78" s="73"/>
      <c r="Q78" s="73"/>
      <c r="R78" s="73"/>
      <c r="S78" s="73"/>
      <c r="T78" s="73"/>
      <c r="U78" s="73"/>
      <c r="V78" s="73"/>
      <c r="W78" s="73"/>
      <c r="X78" s="73"/>
      <c r="Y78" s="73"/>
      <c r="Z78" s="73"/>
      <c r="AA78" s="73"/>
      <c r="AB78" s="73">
        <v>0.65354778800000002</v>
      </c>
      <c r="AC78" s="73">
        <v>0.65354778834142158</v>
      </c>
      <c r="AD78" s="73">
        <v>0.65354778834142158</v>
      </c>
      <c r="AE78" s="73">
        <v>0.65354778834142158</v>
      </c>
      <c r="AF78" s="73">
        <v>0.64568993048359968</v>
      </c>
      <c r="AG78" s="73">
        <v>0.15561691088828419</v>
      </c>
      <c r="AH78" s="73">
        <v>0.15888835285684716</v>
      </c>
      <c r="AI78" s="73">
        <v>0.40149475862106965</v>
      </c>
      <c r="AJ78" s="73">
        <v>0.60364964575610147</v>
      </c>
      <c r="AK78" s="73">
        <v>0.6660038791673043</v>
      </c>
      <c r="AL78" s="73">
        <v>0.76942099050190427</v>
      </c>
      <c r="AM78" s="73">
        <v>0.6909211743773499</v>
      </c>
      <c r="AN78" s="73">
        <v>0.72082538922816031</v>
      </c>
      <c r="AO78" s="73">
        <v>0.7148400106287609</v>
      </c>
      <c r="AP78" s="73">
        <v>0.65096507413747096</v>
      </c>
      <c r="AQ78" s="73">
        <v>0.69733832215381131</v>
      </c>
      <c r="AR78" s="73">
        <v>0.70455523903949069</v>
      </c>
      <c r="AS78" s="73">
        <v>0.70723575014764795</v>
      </c>
      <c r="AT78" s="73">
        <v>0.708674074257861</v>
      </c>
    </row>
    <row r="79" spans="1:46" x14ac:dyDescent="0.35">
      <c r="A79" s="3"/>
      <c r="B79" s="22" t="s">
        <v>264</v>
      </c>
      <c r="C79" s="19" t="s">
        <v>262</v>
      </c>
      <c r="D79" s="69"/>
      <c r="E79" s="69"/>
      <c r="F79" s="69"/>
      <c r="G79" s="69"/>
      <c r="H79" s="69"/>
      <c r="I79" s="69"/>
      <c r="J79" s="69"/>
      <c r="K79" s="69"/>
      <c r="L79" s="69"/>
      <c r="M79" s="69"/>
      <c r="N79" s="69"/>
      <c r="O79" s="69"/>
      <c r="P79" s="69"/>
      <c r="Q79" s="69"/>
      <c r="R79" s="69"/>
      <c r="S79" s="69"/>
      <c r="T79" s="69"/>
      <c r="U79" s="69"/>
      <c r="V79" s="69"/>
      <c r="W79" s="69"/>
      <c r="X79" s="69"/>
      <c r="Y79" s="69"/>
      <c r="Z79" s="69"/>
      <c r="AA79" s="69"/>
      <c r="AB79" s="69">
        <v>0.70252525099999996</v>
      </c>
      <c r="AC79" s="69">
        <v>0.56490386044746066</v>
      </c>
      <c r="AD79" s="69">
        <v>8.1819738723923301</v>
      </c>
      <c r="AE79" s="69">
        <v>7.8207711731288612</v>
      </c>
      <c r="AF79" s="69">
        <v>5.1391626580413075</v>
      </c>
      <c r="AG79" s="69">
        <v>1.0331576475493089</v>
      </c>
      <c r="AH79" s="69">
        <v>0.30100533004321745</v>
      </c>
      <c r="AI79" s="69">
        <v>5.0053583329501432E-5</v>
      </c>
      <c r="AJ79" s="69">
        <v>1.7651820807855279</v>
      </c>
      <c r="AK79" s="69">
        <v>14.938382928485492</v>
      </c>
      <c r="AL79" s="69">
        <v>7.6151550689980443</v>
      </c>
      <c r="AM79" s="69">
        <v>3.5703789818122154</v>
      </c>
      <c r="AN79" s="69">
        <v>4.9971818061156332</v>
      </c>
      <c r="AO79" s="69">
        <v>4.819041608863512</v>
      </c>
      <c r="AP79" s="69">
        <v>2.8750204431978093</v>
      </c>
      <c r="AQ79" s="69">
        <v>4.1485801738560859</v>
      </c>
      <c r="AR79" s="69">
        <v>4.6463532156044156</v>
      </c>
      <c r="AS79" s="69">
        <v>4.6648958159771272</v>
      </c>
      <c r="AT79" s="69">
        <v>4.6583486788371955</v>
      </c>
    </row>
    <row r="80" spans="1:46" x14ac:dyDescent="0.35">
      <c r="A80" s="3"/>
      <c r="B80" s="22"/>
      <c r="C80" s="19"/>
      <c r="D80" s="70"/>
      <c r="E80" s="70"/>
      <c r="F80" s="70"/>
      <c r="G80" s="70"/>
      <c r="H80" s="70"/>
      <c r="I80" s="70"/>
      <c r="J80" s="70"/>
      <c r="K80" s="70"/>
      <c r="L80" s="70"/>
      <c r="M80" s="70"/>
      <c r="N80" s="70"/>
      <c r="O80" s="70"/>
      <c r="P80" s="70"/>
      <c r="Q80" s="70"/>
      <c r="R80" s="70"/>
      <c r="S80" s="70"/>
      <c r="T80" s="70"/>
      <c r="U80" s="70"/>
      <c r="V80" s="70"/>
      <c r="W80" s="70"/>
      <c r="X80" s="70"/>
      <c r="Y80" s="70"/>
      <c r="Z80" s="70"/>
      <c r="AA80" s="70"/>
      <c r="AB80" s="70"/>
      <c r="AC80" s="70"/>
      <c r="AD80" s="70"/>
      <c r="AE80" s="70"/>
      <c r="AF80" s="70"/>
      <c r="AG80" s="70"/>
      <c r="AH80" s="70"/>
      <c r="AI80" s="70"/>
      <c r="AJ80" s="70"/>
      <c r="AK80" s="70"/>
      <c r="AL80" s="70"/>
      <c r="AM80" s="70"/>
      <c r="AN80" s="70"/>
      <c r="AO80" s="70"/>
      <c r="AP80" s="70"/>
      <c r="AQ80" s="70"/>
      <c r="AR80" s="70"/>
      <c r="AS80" s="70"/>
      <c r="AT80" s="70"/>
    </row>
    <row r="81" spans="1:46" x14ac:dyDescent="0.35">
      <c r="A81" s="3"/>
      <c r="B81" s="66" t="s">
        <v>30</v>
      </c>
      <c r="C81" s="19"/>
      <c r="D81" s="70"/>
      <c r="E81" s="70"/>
      <c r="F81" s="70"/>
      <c r="G81" s="70"/>
      <c r="H81" s="70"/>
      <c r="I81" s="70"/>
      <c r="J81" s="70"/>
      <c r="K81" s="70"/>
      <c r="L81" s="70"/>
      <c r="M81" s="70"/>
      <c r="N81" s="70"/>
      <c r="O81" s="70"/>
      <c r="P81" s="70"/>
      <c r="Q81" s="70"/>
      <c r="R81" s="70"/>
      <c r="S81" s="70"/>
      <c r="T81" s="70"/>
      <c r="U81" s="70"/>
      <c r="V81" s="70"/>
      <c r="W81" s="70"/>
      <c r="X81" s="70"/>
      <c r="Y81" s="70"/>
      <c r="Z81" s="70"/>
      <c r="AA81" s="70"/>
      <c r="AB81" s="70"/>
      <c r="AC81" s="70"/>
      <c r="AD81" s="70"/>
      <c r="AE81" s="70"/>
      <c r="AF81" s="70"/>
      <c r="AG81" s="70"/>
      <c r="AH81" s="70"/>
      <c r="AI81" s="70"/>
      <c r="AJ81" s="70"/>
      <c r="AK81" s="70"/>
      <c r="AL81" s="70"/>
      <c r="AM81" s="70"/>
      <c r="AN81" s="70"/>
      <c r="AO81" s="70"/>
      <c r="AP81" s="70"/>
      <c r="AQ81" s="70"/>
      <c r="AR81" s="70"/>
      <c r="AS81" s="70"/>
      <c r="AT81" s="70"/>
    </row>
    <row r="82" spans="1:46" x14ac:dyDescent="0.35">
      <c r="A82" s="3"/>
      <c r="B82" s="22" t="s">
        <v>258</v>
      </c>
      <c r="C82" s="19" t="s">
        <v>3</v>
      </c>
      <c r="D82" s="70"/>
      <c r="E82" s="70"/>
      <c r="F82" s="70"/>
      <c r="G82" s="70"/>
      <c r="H82" s="70"/>
      <c r="I82" s="70"/>
      <c r="J82" s="70"/>
      <c r="K82" s="70"/>
      <c r="L82" s="70"/>
      <c r="M82" s="70"/>
      <c r="N82" s="70"/>
      <c r="O82" s="70"/>
      <c r="P82" s="70"/>
      <c r="Q82" s="70"/>
      <c r="R82" s="70"/>
      <c r="S82" s="70"/>
      <c r="T82" s="70"/>
      <c r="U82" s="70"/>
      <c r="V82" s="70"/>
      <c r="W82" s="70"/>
      <c r="X82" s="70"/>
      <c r="Y82" s="70"/>
      <c r="Z82" s="70"/>
      <c r="AA82" s="70"/>
      <c r="AB82" s="70">
        <v>0</v>
      </c>
      <c r="AC82" s="70">
        <v>0</v>
      </c>
      <c r="AD82" s="70">
        <v>0</v>
      </c>
      <c r="AE82" s="70">
        <v>0</v>
      </c>
      <c r="AF82" s="70">
        <v>0</v>
      </c>
      <c r="AG82" s="70">
        <v>10779.510250000005</v>
      </c>
      <c r="AH82" s="70">
        <v>10779.510250000005</v>
      </c>
      <c r="AI82" s="70">
        <v>10840.551000000001</v>
      </c>
      <c r="AJ82" s="70">
        <v>10840.551000000001</v>
      </c>
      <c r="AK82" s="70">
        <v>10840.551000000001</v>
      </c>
      <c r="AL82" s="70">
        <v>10757.099342888099</v>
      </c>
      <c r="AM82" s="70">
        <v>10747.891824623473</v>
      </c>
      <c r="AN82" s="70">
        <v>10741.073873562395</v>
      </c>
      <c r="AO82" s="70">
        <v>10741.19188125562</v>
      </c>
      <c r="AP82" s="70">
        <v>10741.202708763072</v>
      </c>
      <c r="AQ82" s="70">
        <v>10741.219646823893</v>
      </c>
      <c r="AR82" s="70">
        <v>10741.211093419026</v>
      </c>
      <c r="AS82" s="70">
        <v>10741.227573779444</v>
      </c>
      <c r="AT82" s="70">
        <v>10741.242813444356</v>
      </c>
    </row>
    <row r="83" spans="1:46" x14ac:dyDescent="0.35">
      <c r="A83" s="3"/>
      <c r="B83" s="22" t="s">
        <v>259</v>
      </c>
      <c r="C83" s="19" t="s">
        <v>3</v>
      </c>
      <c r="D83" s="62"/>
      <c r="E83" s="62"/>
      <c r="F83" s="62"/>
      <c r="G83" s="62"/>
      <c r="H83" s="62"/>
      <c r="I83" s="62"/>
      <c r="J83" s="62"/>
      <c r="K83" s="62"/>
      <c r="L83" s="62"/>
      <c r="M83" s="62"/>
      <c r="N83" s="62"/>
      <c r="O83" s="62"/>
      <c r="P83" s="62"/>
      <c r="Q83" s="62"/>
      <c r="R83" s="62"/>
      <c r="S83" s="62"/>
      <c r="T83" s="62"/>
      <c r="U83" s="62"/>
      <c r="V83" s="62"/>
      <c r="W83" s="62"/>
      <c r="X83" s="62"/>
      <c r="Y83" s="62"/>
      <c r="Z83" s="62"/>
      <c r="AA83" s="62"/>
      <c r="AB83" s="62">
        <v>9555.7672229999989</v>
      </c>
      <c r="AC83" s="62">
        <v>9819.9263374181064</v>
      </c>
      <c r="AD83" s="62">
        <v>9864.4350277848353</v>
      </c>
      <c r="AE83" s="62">
        <v>9746.7095293973598</v>
      </c>
      <c r="AF83" s="62">
        <v>10004.725188686587</v>
      </c>
      <c r="AG83" s="62">
        <v>10442.216859999999</v>
      </c>
      <c r="AH83" s="62">
        <v>10453.678750000005</v>
      </c>
      <c r="AI83" s="62">
        <v>10238.267449999999</v>
      </c>
      <c r="AJ83" s="62">
        <v>10433.448390000003</v>
      </c>
      <c r="AK83" s="62">
        <v>10327.678310000003</v>
      </c>
      <c r="AL83" s="62">
        <v>10232.44039134961</v>
      </c>
      <c r="AM83" s="62">
        <v>10266.346832068271</v>
      </c>
      <c r="AN83" s="62">
        <v>10294.129954874024</v>
      </c>
      <c r="AO83" s="62">
        <v>10300.921944110683</v>
      </c>
      <c r="AP83" s="62">
        <v>10275.20420125601</v>
      </c>
      <c r="AQ83" s="62">
        <v>10277.303110265113</v>
      </c>
      <c r="AR83" s="62">
        <v>10280.014902992389</v>
      </c>
      <c r="AS83" s="62">
        <v>10282.488391896339</v>
      </c>
      <c r="AT83" s="62">
        <v>10283.888048272678</v>
      </c>
    </row>
    <row r="84" spans="1:46" x14ac:dyDescent="0.35">
      <c r="A84" s="3"/>
      <c r="B84" s="22" t="s">
        <v>260</v>
      </c>
      <c r="C84" s="19" t="s">
        <v>98</v>
      </c>
      <c r="D84" s="73"/>
      <c r="E84" s="73"/>
      <c r="F84" s="73"/>
      <c r="G84" s="73"/>
      <c r="H84" s="73"/>
      <c r="I84" s="73"/>
      <c r="J84" s="73"/>
      <c r="K84" s="73"/>
      <c r="L84" s="73"/>
      <c r="M84" s="73"/>
      <c r="N84" s="73"/>
      <c r="O84" s="73"/>
      <c r="P84" s="73"/>
      <c r="Q84" s="73"/>
      <c r="R84" s="73"/>
      <c r="S84" s="73"/>
      <c r="T84" s="73"/>
      <c r="U84" s="73"/>
      <c r="V84" s="73"/>
      <c r="W84" s="73"/>
      <c r="X84" s="73"/>
      <c r="Y84" s="73"/>
      <c r="Z84" s="73"/>
      <c r="AA84" s="73"/>
      <c r="AB84" s="73">
        <v>0.243660826</v>
      </c>
      <c r="AC84" s="73">
        <v>0.24366082601285677</v>
      </c>
      <c r="AD84" s="73">
        <v>0.24366082601285677</v>
      </c>
      <c r="AE84" s="73">
        <v>0.24366082601285677</v>
      </c>
      <c r="AF84" s="73">
        <v>0.25790415768586783</v>
      </c>
      <c r="AG84" s="73">
        <v>0.92299832490779143</v>
      </c>
      <c r="AH84" s="73">
        <v>0.92048242233951316</v>
      </c>
      <c r="AI84" s="73">
        <v>0.76340805389280131</v>
      </c>
      <c r="AJ84" s="73">
        <v>0.46361248653366349</v>
      </c>
      <c r="AK84" s="73">
        <v>0.33947900338890413</v>
      </c>
      <c r="AL84" s="73">
        <v>0.45128104071922803</v>
      </c>
      <c r="AM84" s="73">
        <v>0.5078712528549284</v>
      </c>
      <c r="AN84" s="73">
        <v>0.71125771007510552</v>
      </c>
      <c r="AO84" s="73">
        <v>0.73580866625646879</v>
      </c>
      <c r="AP84" s="73">
        <v>0.65186188860378869</v>
      </c>
      <c r="AQ84" s="73">
        <v>0.67981971220224735</v>
      </c>
      <c r="AR84" s="73">
        <v>0.7112268504172391</v>
      </c>
      <c r="AS84" s="73">
        <v>0.72573167328992461</v>
      </c>
      <c r="AT84" s="73">
        <v>0.7305222131736071</v>
      </c>
    </row>
    <row r="85" spans="1:46" x14ac:dyDescent="0.35">
      <c r="A85" s="3"/>
      <c r="B85" s="22" t="s">
        <v>261</v>
      </c>
      <c r="C85" s="19" t="s">
        <v>262</v>
      </c>
      <c r="D85" s="69"/>
      <c r="E85" s="69"/>
      <c r="F85" s="69"/>
      <c r="G85" s="69"/>
      <c r="H85" s="69"/>
      <c r="I85" s="69"/>
      <c r="J85" s="69"/>
      <c r="K85" s="69"/>
      <c r="L85" s="69"/>
      <c r="M85" s="69"/>
      <c r="N85" s="69"/>
      <c r="O85" s="69"/>
      <c r="P85" s="69"/>
      <c r="Q85" s="69"/>
      <c r="R85" s="69"/>
      <c r="S85" s="69"/>
      <c r="T85" s="69"/>
      <c r="U85" s="69"/>
      <c r="V85" s="69"/>
      <c r="W85" s="69"/>
      <c r="X85" s="69"/>
      <c r="Y85" s="69"/>
      <c r="Z85" s="69"/>
      <c r="AA85" s="69"/>
      <c r="AB85" s="69">
        <v>0</v>
      </c>
      <c r="AC85" s="69">
        <v>4.8530172868987398</v>
      </c>
      <c r="AD85" s="69">
        <v>12.808783330995029</v>
      </c>
      <c r="AE85" s="69">
        <v>6.2054975143951099</v>
      </c>
      <c r="AF85" s="69">
        <v>2.8642370033105471</v>
      </c>
      <c r="AG85" s="69">
        <v>28.440836066223131</v>
      </c>
      <c r="AH85" s="69">
        <v>14.221972602637701</v>
      </c>
      <c r="AI85" s="69">
        <v>0</v>
      </c>
      <c r="AJ85" s="69">
        <v>0</v>
      </c>
      <c r="AK85" s="69">
        <v>0.17900349444263278</v>
      </c>
      <c r="AL85" s="69">
        <v>3.8749884806476524</v>
      </c>
      <c r="AM85" s="69">
        <v>8.011081936947237</v>
      </c>
      <c r="AN85" s="69">
        <v>17.130928834516862</v>
      </c>
      <c r="AO85" s="69">
        <v>18.958454013639969</v>
      </c>
      <c r="AP85" s="69">
        <v>10.984512049044541</v>
      </c>
      <c r="AQ85" s="69">
        <v>12.088038142018197</v>
      </c>
      <c r="AR85" s="69">
        <v>13.095043697864588</v>
      </c>
      <c r="AS85" s="69">
        <v>13.945106396011619</v>
      </c>
      <c r="AT85" s="69">
        <v>14.028798686462661</v>
      </c>
    </row>
    <row r="86" spans="1:46" x14ac:dyDescent="0.35">
      <c r="A86" s="3"/>
      <c r="B86" s="22" t="s">
        <v>263</v>
      </c>
      <c r="C86" s="19" t="s">
        <v>98</v>
      </c>
      <c r="D86" s="73"/>
      <c r="E86" s="73"/>
      <c r="F86" s="73"/>
      <c r="G86" s="73"/>
      <c r="H86" s="73"/>
      <c r="I86" s="73"/>
      <c r="J86" s="73"/>
      <c r="K86" s="73"/>
      <c r="L86" s="73"/>
      <c r="M86" s="73"/>
      <c r="N86" s="73"/>
      <c r="O86" s="73"/>
      <c r="P86" s="73"/>
      <c r="Q86" s="73"/>
      <c r="R86" s="73"/>
      <c r="S86" s="73"/>
      <c r="T86" s="73"/>
      <c r="U86" s="73"/>
      <c r="V86" s="73"/>
      <c r="W86" s="73"/>
      <c r="X86" s="73"/>
      <c r="Y86" s="73"/>
      <c r="Z86" s="73"/>
      <c r="AA86" s="73"/>
      <c r="AB86" s="73">
        <v>0.75633917399999995</v>
      </c>
      <c r="AC86" s="73">
        <v>0.75633917398714323</v>
      </c>
      <c r="AD86" s="73">
        <v>0.75633917398714323</v>
      </c>
      <c r="AE86" s="73">
        <v>0.75633917398714323</v>
      </c>
      <c r="AF86" s="73">
        <v>0.74209584231413217</v>
      </c>
      <c r="AG86" s="73">
        <v>6.6604586746701527E-2</v>
      </c>
      <c r="AH86" s="73">
        <v>6.9255736979190824E-2</v>
      </c>
      <c r="AI86" s="73">
        <v>0.22787380445675195</v>
      </c>
      <c r="AJ86" s="73">
        <v>0.51892058097451421</v>
      </c>
      <c r="AK86" s="73">
        <v>0.65553169035529313</v>
      </c>
      <c r="AL86" s="73">
        <v>0.54372965302496923</v>
      </c>
      <c r="AM86" s="73">
        <v>0.4871394408892688</v>
      </c>
      <c r="AN86" s="73">
        <v>0.28375298366909169</v>
      </c>
      <c r="AO86" s="73">
        <v>0.25920202748772841</v>
      </c>
      <c r="AP86" s="73">
        <v>0.34314880514040857</v>
      </c>
      <c r="AQ86" s="73">
        <v>0.31519098154194991</v>
      </c>
      <c r="AR86" s="73">
        <v>0.28378384332695822</v>
      </c>
      <c r="AS86" s="73">
        <v>0.26927902045427266</v>
      </c>
      <c r="AT86" s="73">
        <v>0.26448848057059016</v>
      </c>
    </row>
    <row r="87" spans="1:46" x14ac:dyDescent="0.35">
      <c r="A87" s="3"/>
      <c r="B87" s="22" t="s">
        <v>264</v>
      </c>
      <c r="C87" s="19" t="s">
        <v>262</v>
      </c>
      <c r="D87" s="69"/>
      <c r="E87" s="69"/>
      <c r="F87" s="69"/>
      <c r="G87" s="69"/>
      <c r="H87" s="69"/>
      <c r="I87" s="69"/>
      <c r="J87" s="69"/>
      <c r="K87" s="69"/>
      <c r="L87" s="69"/>
      <c r="M87" s="69"/>
      <c r="N87" s="69"/>
      <c r="O87" s="69"/>
      <c r="P87" s="69"/>
      <c r="Q87" s="69"/>
      <c r="R87" s="69"/>
      <c r="S87" s="69"/>
      <c r="T87" s="69"/>
      <c r="U87" s="69"/>
      <c r="V87" s="69"/>
      <c r="W87" s="69"/>
      <c r="X87" s="69"/>
      <c r="Y87" s="69"/>
      <c r="Z87" s="69"/>
      <c r="AA87" s="69"/>
      <c r="AB87" s="69">
        <v>13.66744478</v>
      </c>
      <c r="AC87" s="69">
        <v>11.557833880509373</v>
      </c>
      <c r="AD87" s="69">
        <v>4.4931871923342248</v>
      </c>
      <c r="AE87" s="69">
        <v>3.6719817653918922</v>
      </c>
      <c r="AF87" s="69">
        <v>6.4539605210928359</v>
      </c>
      <c r="AG87" s="69">
        <v>0.24733055011772942</v>
      </c>
      <c r="AH87" s="69">
        <v>0.3098721600054119</v>
      </c>
      <c r="AI87" s="69">
        <v>1.2329572172075453E-2</v>
      </c>
      <c r="AJ87" s="69">
        <v>1.1129594972312242</v>
      </c>
      <c r="AK87" s="69">
        <v>4.932632914035735</v>
      </c>
      <c r="AL87" s="69">
        <v>3.6879535597171142</v>
      </c>
      <c r="AM87" s="69">
        <v>5.8100063986218817</v>
      </c>
      <c r="AN87" s="69">
        <v>3.2701729829089721</v>
      </c>
      <c r="AO87" s="69">
        <v>3.1197015816885076</v>
      </c>
      <c r="AP87" s="69">
        <v>2.8952088799263946</v>
      </c>
      <c r="AQ87" s="69">
        <v>2.4654902980149838</v>
      </c>
      <c r="AR87" s="69">
        <v>1.9865732608359989</v>
      </c>
      <c r="AS87" s="69">
        <v>1.873431935477422</v>
      </c>
      <c r="AT87" s="69">
        <v>1.8442600654555348</v>
      </c>
    </row>
    <row r="88" spans="1:46" ht="15" thickBot="1" x14ac:dyDescent="0.4">
      <c r="A88" s="3"/>
      <c r="B88" s="58"/>
      <c r="C88" s="58"/>
      <c r="D88" s="58"/>
      <c r="E88" s="58"/>
      <c r="F88" s="58"/>
      <c r="G88" s="58"/>
      <c r="H88" s="58"/>
      <c r="I88" s="58"/>
      <c r="J88" s="58"/>
      <c r="K88" s="58"/>
      <c r="L88" s="58"/>
      <c r="M88" s="58"/>
      <c r="N88" s="58"/>
      <c r="O88" s="58"/>
      <c r="P88" s="58"/>
      <c r="Q88" s="58"/>
      <c r="R88" s="58"/>
      <c r="S88" s="58"/>
      <c r="T88" s="58"/>
      <c r="U88" s="58"/>
      <c r="V88" s="58"/>
      <c r="W88" s="58"/>
      <c r="X88" s="58"/>
      <c r="Y88" s="58"/>
      <c r="Z88" s="58"/>
      <c r="AA88" s="58"/>
      <c r="AB88" s="58"/>
      <c r="AC88" s="58"/>
      <c r="AD88" s="58"/>
      <c r="AE88" s="58"/>
      <c r="AF88" s="58"/>
      <c r="AG88" s="58"/>
      <c r="AH88" s="58"/>
      <c r="AI88" s="58"/>
      <c r="AJ88" s="58"/>
      <c r="AK88" s="58"/>
      <c r="AL88" s="58"/>
      <c r="AM88" s="58"/>
      <c r="AN88" s="58"/>
      <c r="AO88" s="58"/>
      <c r="AP88" s="58"/>
      <c r="AQ88" s="58"/>
      <c r="AR88" s="58"/>
      <c r="AS88" s="58"/>
      <c r="AT88" s="58"/>
    </row>
    <row r="89" spans="1:46" x14ac:dyDescent="0.35">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row>
  </sheetData>
  <hyperlinks>
    <hyperlink ref="A1" location="TOC!A1" display="TOC" xr:uid="{10713CFC-6C9F-4628-BECE-3443E1E67312}"/>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98FAA6-19F8-4C5B-A5A1-86E272F514CB}">
  <dimension ref="A1:AT95"/>
  <sheetViews>
    <sheetView topLeftCell="A86" zoomScale="60" zoomScaleNormal="60" workbookViewId="0">
      <pane xSplit="3" topLeftCell="AB1" activePane="topRight" state="frozen"/>
      <selection pane="topRight"/>
    </sheetView>
  </sheetViews>
  <sheetFormatPr defaultRowHeight="14.5" x14ac:dyDescent="0.35"/>
  <cols>
    <col min="2" max="2" width="52.08984375" customWidth="1"/>
    <col min="3" max="3" width="16" bestFit="1" customWidth="1"/>
    <col min="4" max="34" width="11.6328125" customWidth="1"/>
    <col min="35" max="45" width="11.81640625" customWidth="1"/>
  </cols>
  <sheetData>
    <row r="1" spans="1:46" x14ac:dyDescent="0.35">
      <c r="A1" s="52" t="s">
        <v>236</v>
      </c>
      <c r="B1" s="53"/>
      <c r="C1" s="53"/>
      <c r="D1" s="53"/>
      <c r="E1" s="53"/>
      <c r="F1" s="53"/>
      <c r="G1" s="53"/>
      <c r="H1" s="53"/>
      <c r="I1" s="53"/>
      <c r="J1" s="53"/>
      <c r="K1" s="53"/>
      <c r="L1" s="53"/>
      <c r="M1" s="53"/>
      <c r="N1" s="53"/>
      <c r="O1" s="53"/>
      <c r="P1" s="53"/>
      <c r="Q1" s="53"/>
      <c r="R1" s="53"/>
      <c r="S1" s="53"/>
      <c r="T1" s="53"/>
      <c r="U1" s="53"/>
      <c r="V1" s="53"/>
      <c r="W1" s="53"/>
      <c r="X1" s="53"/>
      <c r="Y1" s="53"/>
      <c r="Z1" s="53"/>
      <c r="AA1" s="53"/>
      <c r="AB1" s="53"/>
      <c r="AC1" s="53"/>
      <c r="AD1" s="53"/>
      <c r="AE1" s="53"/>
      <c r="AF1" s="53"/>
      <c r="AG1" s="53"/>
      <c r="AH1" s="53"/>
      <c r="AI1" s="53"/>
      <c r="AJ1" s="53"/>
      <c r="AK1" s="53"/>
      <c r="AL1" s="53"/>
      <c r="AM1" s="53"/>
      <c r="AN1" s="53"/>
      <c r="AO1" s="53"/>
      <c r="AP1" s="53"/>
      <c r="AQ1" s="53"/>
      <c r="AR1" s="53"/>
      <c r="AS1" s="53"/>
      <c r="AT1" s="53"/>
    </row>
    <row r="2" spans="1:46" x14ac:dyDescent="0.35">
      <c r="A2" s="3"/>
      <c r="B2" s="12" t="s">
        <v>279</v>
      </c>
      <c r="C2" s="13"/>
      <c r="D2" s="12">
        <v>1990</v>
      </c>
      <c r="E2" s="12">
        <v>1991</v>
      </c>
      <c r="F2" s="12">
        <v>1992</v>
      </c>
      <c r="G2" s="12">
        <v>1993</v>
      </c>
      <c r="H2" s="12">
        <v>1994</v>
      </c>
      <c r="I2" s="12">
        <v>1995</v>
      </c>
      <c r="J2" s="12">
        <v>1996</v>
      </c>
      <c r="K2" s="12">
        <v>1997</v>
      </c>
      <c r="L2" s="12">
        <v>1998</v>
      </c>
      <c r="M2" s="12">
        <v>1999</v>
      </c>
      <c r="N2" s="12">
        <v>2000</v>
      </c>
      <c r="O2" s="12">
        <v>2001</v>
      </c>
      <c r="P2" s="12">
        <v>2002</v>
      </c>
      <c r="Q2" s="12">
        <v>2003</v>
      </c>
      <c r="R2" s="12">
        <v>2004</v>
      </c>
      <c r="S2" s="12">
        <v>2005</v>
      </c>
      <c r="T2" s="12">
        <v>2006</v>
      </c>
      <c r="U2" s="12">
        <v>2007</v>
      </c>
      <c r="V2" s="12">
        <v>2008</v>
      </c>
      <c r="W2" s="12">
        <v>2009</v>
      </c>
      <c r="X2" s="12">
        <v>2010</v>
      </c>
      <c r="Y2" s="12">
        <v>2011</v>
      </c>
      <c r="Z2" s="12">
        <v>2012</v>
      </c>
      <c r="AA2" s="12">
        <v>2013</v>
      </c>
      <c r="AB2" s="12">
        <v>2014</v>
      </c>
      <c r="AC2" s="12">
        <v>2015</v>
      </c>
      <c r="AD2" s="12">
        <v>2016</v>
      </c>
      <c r="AE2" s="12">
        <v>2017</v>
      </c>
      <c r="AF2" s="12">
        <v>2018</v>
      </c>
      <c r="AG2" s="12">
        <v>2019</v>
      </c>
      <c r="AH2" s="12">
        <v>2020</v>
      </c>
      <c r="AI2" s="12">
        <v>2021</v>
      </c>
      <c r="AJ2" s="12">
        <v>2022</v>
      </c>
      <c r="AK2" s="12">
        <v>2023</v>
      </c>
      <c r="AL2" s="12">
        <v>2024</v>
      </c>
      <c r="AM2" s="12">
        <v>2025</v>
      </c>
      <c r="AN2" s="12">
        <v>2026</v>
      </c>
      <c r="AO2" s="12">
        <v>2027</v>
      </c>
      <c r="AP2" s="12">
        <v>2028</v>
      </c>
      <c r="AQ2" s="12">
        <v>2029</v>
      </c>
      <c r="AR2" s="12">
        <v>2030</v>
      </c>
      <c r="AS2" s="12">
        <v>2031</v>
      </c>
      <c r="AT2" s="12">
        <v>2032</v>
      </c>
    </row>
    <row r="3" spans="1:46" ht="15" thickBot="1" x14ac:dyDescent="0.4">
      <c r="A3" s="3"/>
      <c r="B3" s="14"/>
      <c r="C3" s="15" t="s">
        <v>0</v>
      </c>
      <c r="D3" s="14"/>
      <c r="E3" s="14"/>
      <c r="F3" s="14"/>
      <c r="G3" s="14"/>
      <c r="H3" s="14"/>
      <c r="I3" s="14"/>
      <c r="J3" s="14"/>
      <c r="K3" s="14"/>
      <c r="L3" s="14"/>
      <c r="M3" s="14"/>
      <c r="N3" s="14"/>
      <c r="O3" s="14"/>
      <c r="P3" s="14"/>
      <c r="Q3" s="14"/>
      <c r="R3" s="14"/>
      <c r="S3" s="14"/>
      <c r="T3" s="14"/>
      <c r="U3" s="14"/>
      <c r="V3" s="14"/>
      <c r="W3" s="14"/>
      <c r="X3" s="14"/>
      <c r="Y3" s="14"/>
      <c r="Z3" s="14"/>
      <c r="AA3" s="14"/>
      <c r="AB3" s="14"/>
      <c r="AC3" s="14"/>
      <c r="AD3" s="14"/>
      <c r="AE3" s="14"/>
      <c r="AF3" s="14"/>
      <c r="AG3" s="14"/>
      <c r="AH3" s="14"/>
      <c r="AI3" s="14"/>
      <c r="AJ3" s="14"/>
      <c r="AK3" s="14"/>
      <c r="AL3" s="14"/>
      <c r="AM3" s="14"/>
      <c r="AN3" s="14"/>
      <c r="AO3" s="14"/>
      <c r="AP3" s="14"/>
      <c r="AQ3" s="14"/>
      <c r="AR3" s="14"/>
      <c r="AS3" s="14"/>
      <c r="AT3" s="14"/>
    </row>
    <row r="4" spans="1:46" x14ac:dyDescent="0.35">
      <c r="A4" s="3"/>
      <c r="B4" s="16"/>
      <c r="C4" s="17"/>
      <c r="D4" s="70"/>
      <c r="E4" s="70"/>
      <c r="F4" s="70"/>
      <c r="G4" s="70"/>
      <c r="H4" s="70"/>
      <c r="I4" s="70"/>
      <c r="J4" s="70"/>
      <c r="K4" s="70"/>
      <c r="L4" s="70"/>
      <c r="M4" s="70"/>
      <c r="N4" s="70"/>
      <c r="O4" s="70"/>
      <c r="P4" s="70"/>
      <c r="Q4" s="70"/>
      <c r="R4" s="70"/>
      <c r="S4" s="70"/>
      <c r="T4" s="70"/>
      <c r="U4" s="70"/>
      <c r="V4" s="70"/>
      <c r="W4" s="70"/>
      <c r="X4" s="70"/>
      <c r="Y4" s="70"/>
      <c r="Z4" s="70"/>
      <c r="AA4" s="70"/>
      <c r="AB4" s="70"/>
      <c r="AC4" s="70"/>
      <c r="AD4" s="70"/>
      <c r="AE4" s="70"/>
      <c r="AF4" s="70"/>
      <c r="AG4" s="70"/>
      <c r="AH4" s="70"/>
      <c r="AI4" s="70"/>
      <c r="AJ4" s="70"/>
      <c r="AK4" s="70"/>
      <c r="AL4" s="70"/>
      <c r="AM4" s="70"/>
      <c r="AN4" s="70"/>
      <c r="AO4" s="70"/>
      <c r="AP4" s="70"/>
      <c r="AQ4" s="70"/>
      <c r="AR4" s="70"/>
      <c r="AS4" s="70"/>
      <c r="AT4" s="70"/>
    </row>
    <row r="5" spans="1:46" x14ac:dyDescent="0.35">
      <c r="A5" s="3"/>
      <c r="B5" s="57" t="s">
        <v>1</v>
      </c>
      <c r="C5" s="19"/>
      <c r="D5" s="21"/>
      <c r="E5" s="21"/>
      <c r="F5" s="21"/>
      <c r="G5" s="21"/>
      <c r="H5" s="21"/>
      <c r="I5" s="21"/>
      <c r="J5" s="21"/>
      <c r="K5" s="21"/>
      <c r="L5" s="21"/>
      <c r="M5" s="21"/>
      <c r="N5" s="21"/>
      <c r="O5" s="21"/>
      <c r="P5" s="21"/>
      <c r="Q5" s="21"/>
      <c r="R5" s="21"/>
      <c r="S5" s="21"/>
      <c r="T5" s="21"/>
      <c r="U5" s="21"/>
      <c r="V5" s="21"/>
      <c r="W5" s="21"/>
      <c r="X5" s="21"/>
      <c r="Y5" s="21"/>
      <c r="Z5" s="21"/>
      <c r="AA5" s="21"/>
      <c r="AB5" s="21"/>
      <c r="AC5" s="21"/>
      <c r="AD5" s="21"/>
      <c r="AE5" s="21"/>
      <c r="AF5" s="21"/>
      <c r="AG5" s="21"/>
      <c r="AH5" s="21"/>
      <c r="AI5" s="21"/>
      <c r="AJ5" s="21"/>
      <c r="AK5" s="21"/>
      <c r="AL5" s="21"/>
      <c r="AM5" s="21"/>
      <c r="AN5" s="21"/>
      <c r="AO5" s="21"/>
      <c r="AP5" s="21"/>
      <c r="AQ5" s="21"/>
      <c r="AR5" s="21"/>
      <c r="AS5" s="21"/>
      <c r="AT5" s="21"/>
    </row>
    <row r="6" spans="1:46" x14ac:dyDescent="0.35">
      <c r="A6" s="3"/>
      <c r="B6" s="80" t="s">
        <v>270</v>
      </c>
      <c r="C6" s="19"/>
      <c r="D6" s="21"/>
      <c r="E6" s="21"/>
      <c r="F6" s="21"/>
      <c r="G6" s="21"/>
      <c r="H6" s="21"/>
      <c r="I6" s="21"/>
      <c r="J6" s="21"/>
      <c r="K6" s="21"/>
      <c r="L6" s="21"/>
      <c r="M6" s="21"/>
      <c r="N6" s="21"/>
      <c r="O6" s="21"/>
      <c r="P6" s="21"/>
      <c r="Q6" s="21"/>
      <c r="R6" s="21"/>
      <c r="S6" s="21"/>
      <c r="T6" s="21"/>
      <c r="U6" s="21"/>
      <c r="V6" s="21"/>
      <c r="W6" s="21"/>
      <c r="X6" s="21"/>
      <c r="Y6" s="21"/>
      <c r="Z6" s="21"/>
      <c r="AA6" s="21"/>
      <c r="AB6" s="21"/>
      <c r="AC6" s="21"/>
      <c r="AD6" s="21"/>
      <c r="AE6" s="21"/>
      <c r="AF6" s="21"/>
      <c r="AG6" s="21"/>
      <c r="AH6" s="21"/>
      <c r="AI6" s="21"/>
      <c r="AJ6" s="21"/>
      <c r="AK6" s="21"/>
      <c r="AL6" s="21"/>
      <c r="AM6" s="21"/>
      <c r="AN6" s="21"/>
      <c r="AO6" s="21"/>
      <c r="AP6" s="21"/>
      <c r="AQ6" s="21"/>
      <c r="AR6" s="21"/>
      <c r="AS6" s="21"/>
      <c r="AT6" s="21"/>
    </row>
    <row r="7" spans="1:46" x14ac:dyDescent="0.35">
      <c r="A7" s="3"/>
      <c r="B7" s="64" t="s">
        <v>271</v>
      </c>
      <c r="C7" s="19" t="s">
        <v>3</v>
      </c>
      <c r="D7" s="82"/>
      <c r="E7" s="82"/>
      <c r="F7" s="82"/>
      <c r="G7" s="82"/>
      <c r="H7" s="82"/>
      <c r="I7" s="82"/>
      <c r="J7" s="82"/>
      <c r="K7" s="82"/>
      <c r="L7" s="82"/>
      <c r="M7" s="82"/>
      <c r="N7" s="82"/>
      <c r="O7" s="82"/>
      <c r="P7" s="82"/>
      <c r="Q7" s="82"/>
      <c r="R7" s="82"/>
      <c r="S7" s="82"/>
      <c r="T7" s="82"/>
      <c r="U7" s="82"/>
      <c r="V7" s="82"/>
      <c r="W7" s="82"/>
      <c r="X7" s="82"/>
      <c r="Y7" s="82"/>
      <c r="Z7" s="82"/>
      <c r="AA7" s="82"/>
      <c r="AB7" s="82">
        <v>1.1240000000000001</v>
      </c>
      <c r="AC7" s="82">
        <v>1.0289999999999999</v>
      </c>
      <c r="AD7" s="82">
        <v>1.635</v>
      </c>
      <c r="AE7" s="82">
        <v>0.55300000000000005</v>
      </c>
      <c r="AF7" s="82">
        <v>0.61399999999999999</v>
      </c>
      <c r="AG7" s="82">
        <v>1.637</v>
      </c>
      <c r="AH7" s="82">
        <v>0.223</v>
      </c>
      <c r="AI7" s="82">
        <v>0.151</v>
      </c>
      <c r="AJ7" s="82">
        <v>0.29699999999999999</v>
      </c>
      <c r="AK7" s="82">
        <v>0.216</v>
      </c>
      <c r="AL7" s="82">
        <v>0.55032955675339756</v>
      </c>
      <c r="AM7" s="82">
        <v>0.57459741260093777</v>
      </c>
      <c r="AN7" s="82">
        <v>0.57535844581178519</v>
      </c>
      <c r="AO7" s="82">
        <v>0.57838485230023406</v>
      </c>
      <c r="AP7" s="82">
        <v>0.58047257395943208</v>
      </c>
      <c r="AQ7" s="82">
        <v>0.58119242363906887</v>
      </c>
      <c r="AR7" s="82">
        <v>0.58293275841815539</v>
      </c>
      <c r="AS7" s="82">
        <v>0.58473487673541213</v>
      </c>
      <c r="AT7" s="82">
        <v>0.58594453576766814</v>
      </c>
    </row>
    <row r="8" spans="1:46" x14ac:dyDescent="0.35">
      <c r="A8" s="3"/>
      <c r="B8" s="64" t="s">
        <v>272</v>
      </c>
      <c r="C8" s="19" t="s">
        <v>98</v>
      </c>
      <c r="D8" s="83"/>
      <c r="E8" s="83"/>
      <c r="F8" s="83"/>
      <c r="G8" s="83"/>
      <c r="H8" s="83"/>
      <c r="I8" s="83"/>
      <c r="J8" s="83"/>
      <c r="K8" s="83"/>
      <c r="L8" s="83"/>
      <c r="M8" s="83"/>
      <c r="N8" s="83"/>
      <c r="O8" s="83"/>
      <c r="P8" s="83"/>
      <c r="Q8" s="83"/>
      <c r="R8" s="83"/>
      <c r="S8" s="83"/>
      <c r="T8" s="83"/>
      <c r="U8" s="83"/>
      <c r="V8" s="83"/>
      <c r="W8" s="83"/>
      <c r="X8" s="83"/>
      <c r="Y8" s="83"/>
      <c r="Z8" s="83"/>
      <c r="AA8" s="83"/>
      <c r="AB8" s="83">
        <v>7.0250000000000007E-2</v>
      </c>
      <c r="AC8" s="83">
        <v>7.9153846153846144E-2</v>
      </c>
      <c r="AD8" s="83">
        <v>0</v>
      </c>
      <c r="AE8" s="83">
        <v>0</v>
      </c>
      <c r="AF8" s="83">
        <v>3.8374999999999999E-2</v>
      </c>
      <c r="AG8" s="83">
        <v>0.11692857142857142</v>
      </c>
      <c r="AH8" s="83">
        <v>1.39375E-2</v>
      </c>
      <c r="AI8" s="83">
        <v>1.0785714285714286E-2</v>
      </c>
      <c r="AJ8" s="83">
        <v>2.1214285714285713E-2</v>
      </c>
      <c r="AK8" s="83">
        <v>1.35E-2</v>
      </c>
      <c r="AL8" s="83">
        <v>3.527321428571429E-2</v>
      </c>
      <c r="AM8" s="83">
        <v>3.527321428571429E-2</v>
      </c>
      <c r="AN8" s="83">
        <v>3.527321428571429E-2</v>
      </c>
      <c r="AO8" s="83">
        <v>3.527321428571429E-2</v>
      </c>
      <c r="AP8" s="83">
        <v>3.527321428571429E-2</v>
      </c>
      <c r="AQ8" s="83">
        <v>3.527321428571429E-2</v>
      </c>
      <c r="AR8" s="83">
        <v>3.527321428571429E-2</v>
      </c>
      <c r="AS8" s="83">
        <v>3.527321428571429E-2</v>
      </c>
      <c r="AT8" s="83">
        <v>3.527321428571429E-2</v>
      </c>
    </row>
    <row r="9" spans="1:46" x14ac:dyDescent="0.35">
      <c r="A9" s="3"/>
      <c r="B9" s="64" t="s">
        <v>273</v>
      </c>
      <c r="C9" s="19" t="s">
        <v>274</v>
      </c>
      <c r="D9" s="82"/>
      <c r="E9" s="82"/>
      <c r="F9" s="82"/>
      <c r="G9" s="82"/>
      <c r="H9" s="82"/>
      <c r="I9" s="82"/>
      <c r="J9" s="82"/>
      <c r="K9" s="82"/>
      <c r="L9" s="82"/>
      <c r="M9" s="82"/>
      <c r="N9" s="82"/>
      <c r="O9" s="82"/>
      <c r="P9" s="82"/>
      <c r="Q9" s="82"/>
      <c r="R9" s="82"/>
      <c r="S9" s="82"/>
      <c r="T9" s="82"/>
      <c r="U9" s="82"/>
      <c r="V9" s="82"/>
      <c r="W9" s="82"/>
      <c r="X9" s="82"/>
      <c r="Y9" s="82"/>
      <c r="Z9" s="82"/>
      <c r="AA9" s="82"/>
      <c r="AB9" s="82">
        <v>2.4445999999999999E-2</v>
      </c>
      <c r="AC9" s="82">
        <v>1.3779E-2</v>
      </c>
      <c r="AD9" s="82">
        <v>2.6762000000000001E-2</v>
      </c>
      <c r="AE9" s="82">
        <v>1.0881999999999999E-2</v>
      </c>
      <c r="AF9" s="82">
        <v>1.4657E-2</v>
      </c>
      <c r="AG9" s="82">
        <v>4.9180000000000001E-2</v>
      </c>
      <c r="AH9" s="82">
        <v>4.8580000000000003E-3</v>
      </c>
      <c r="AI9" s="82">
        <v>1.6639999999999999E-3</v>
      </c>
      <c r="AJ9" s="82">
        <v>3.3800000000000002E-3</v>
      </c>
      <c r="AK9" s="82">
        <v>1.1413E-2</v>
      </c>
      <c r="AL9" s="82">
        <v>1.4858401652370878E-2</v>
      </c>
      <c r="AM9" s="82">
        <v>1.4581432930684311E-2</v>
      </c>
      <c r="AN9" s="82">
        <v>1.4228142534971067E-2</v>
      </c>
      <c r="AO9" s="82">
        <v>1.4146561220599749E-2</v>
      </c>
      <c r="AP9" s="82">
        <v>1.4147448742942178E-2</v>
      </c>
      <c r="AQ9" s="82">
        <v>1.4129079882069198E-2</v>
      </c>
      <c r="AR9" s="82">
        <v>1.4120666215102003E-2</v>
      </c>
      <c r="AS9" s="82">
        <v>1.4108406856935414E-2</v>
      </c>
      <c r="AT9" s="82">
        <v>1.4085210902685467E-2</v>
      </c>
    </row>
    <row r="10" spans="1:46" x14ac:dyDescent="0.35">
      <c r="A10" s="3"/>
      <c r="B10" s="64" t="s">
        <v>275</v>
      </c>
      <c r="C10" s="19" t="s">
        <v>274</v>
      </c>
      <c r="D10" s="82"/>
      <c r="E10" s="82"/>
      <c r="F10" s="82"/>
      <c r="G10" s="82"/>
      <c r="H10" s="82"/>
      <c r="I10" s="82"/>
      <c r="J10" s="82"/>
      <c r="K10" s="82"/>
      <c r="L10" s="82"/>
      <c r="M10" s="82"/>
      <c r="N10" s="82"/>
      <c r="O10" s="82"/>
      <c r="P10" s="82"/>
      <c r="Q10" s="82"/>
      <c r="R10" s="82"/>
      <c r="S10" s="82"/>
      <c r="T10" s="82"/>
      <c r="U10" s="82"/>
      <c r="V10" s="82"/>
      <c r="W10" s="82"/>
      <c r="X10" s="82"/>
      <c r="Y10" s="82"/>
      <c r="Z10" s="82"/>
      <c r="AA10" s="82"/>
      <c r="AB10" s="82">
        <v>1.5474999999999999E-2</v>
      </c>
      <c r="AC10" s="82">
        <v>8.3119999999999999E-3</v>
      </c>
      <c r="AD10" s="82">
        <v>1.5959999999999998E-2</v>
      </c>
      <c r="AE10" s="82">
        <v>6.3249999999999999E-3</v>
      </c>
      <c r="AF10" s="82">
        <v>8.5800000000000008E-3</v>
      </c>
      <c r="AG10" s="82">
        <v>2.8784000000000001E-2</v>
      </c>
      <c r="AH10" s="82">
        <v>2.787E-3</v>
      </c>
      <c r="AI10" s="82">
        <v>1.062E-3</v>
      </c>
      <c r="AJ10" s="82">
        <v>2.1840000000000002E-3</v>
      </c>
      <c r="AK10" s="82">
        <v>6.7340000000000004E-3</v>
      </c>
      <c r="AL10" s="82">
        <v>9.0142218941800384E-3</v>
      </c>
      <c r="AM10" s="82">
        <v>8.8461918749732464E-3</v>
      </c>
      <c r="AN10" s="82">
        <v>8.6318593986712804E-3</v>
      </c>
      <c r="AO10" s="82">
        <v>8.5823660488906495E-3</v>
      </c>
      <c r="AP10" s="82">
        <v>8.5829044865717592E-3</v>
      </c>
      <c r="AQ10" s="82">
        <v>8.5717605565767078E-3</v>
      </c>
      <c r="AR10" s="82">
        <v>8.5666561945625126E-3</v>
      </c>
      <c r="AS10" s="82">
        <v>8.5592187475625366E-3</v>
      </c>
      <c r="AT10" s="82">
        <v>8.5451463403448391E-3</v>
      </c>
    </row>
    <row r="11" spans="1:46" x14ac:dyDescent="0.35">
      <c r="A11" s="3"/>
      <c r="B11" s="64" t="s">
        <v>276</v>
      </c>
      <c r="C11" s="19" t="s">
        <v>274</v>
      </c>
      <c r="D11" s="82"/>
      <c r="E11" s="82"/>
      <c r="F11" s="82"/>
      <c r="G11" s="82"/>
      <c r="H11" s="82"/>
      <c r="I11" s="82"/>
      <c r="J11" s="82"/>
      <c r="K11" s="82"/>
      <c r="L11" s="82"/>
      <c r="M11" s="82"/>
      <c r="N11" s="82"/>
      <c r="O11" s="82"/>
      <c r="P11" s="82"/>
      <c r="Q11" s="82"/>
      <c r="R11" s="82"/>
      <c r="S11" s="82"/>
      <c r="T11" s="82"/>
      <c r="U11" s="82"/>
      <c r="V11" s="82"/>
      <c r="W11" s="82"/>
      <c r="X11" s="82"/>
      <c r="Y11" s="82"/>
      <c r="Z11" s="82"/>
      <c r="AA11" s="82"/>
      <c r="AB11" s="82">
        <v>4.9103000000000001E-2</v>
      </c>
      <c r="AC11" s="82">
        <v>1.2768E-2</v>
      </c>
      <c r="AD11" s="82">
        <v>0</v>
      </c>
      <c r="AE11" s="82">
        <v>4.4299999999999998E-4</v>
      </c>
      <c r="AF11" s="82">
        <v>1.5528999999999999E-2</v>
      </c>
      <c r="AG11" s="82">
        <v>1.1839999999999999E-3</v>
      </c>
      <c r="AH11" s="82">
        <v>2.4220000000000001E-3</v>
      </c>
      <c r="AI11" s="82">
        <v>0</v>
      </c>
      <c r="AJ11" s="82">
        <v>6.3619999999999996E-3</v>
      </c>
      <c r="AK11" s="82">
        <v>2.9569000000000002E-2</v>
      </c>
      <c r="AL11" s="82">
        <v>1.0952015087771227E-2</v>
      </c>
      <c r="AM11" s="82">
        <v>1.143496556740395E-2</v>
      </c>
      <c r="AN11" s="82">
        <v>1.1450110760143852E-2</v>
      </c>
      <c r="AO11" s="82">
        <v>1.1510338761922928E-2</v>
      </c>
      <c r="AP11" s="82">
        <v>1.1551886156261496E-2</v>
      </c>
      <c r="AQ11" s="82">
        <v>1.1566211762537887E-2</v>
      </c>
      <c r="AR11" s="82">
        <v>1.1600845869546007E-2</v>
      </c>
      <c r="AS11" s="82">
        <v>1.163670952025919E-2</v>
      </c>
      <c r="AT11" s="82">
        <v>1.1660782739314483E-2</v>
      </c>
    </row>
    <row r="12" spans="1:46" x14ac:dyDescent="0.35">
      <c r="A12" s="3"/>
      <c r="B12" s="80" t="s">
        <v>277</v>
      </c>
      <c r="C12" s="19"/>
      <c r="D12" s="82"/>
      <c r="E12" s="82"/>
      <c r="F12" s="82"/>
      <c r="G12" s="82"/>
      <c r="H12" s="82"/>
      <c r="I12" s="82"/>
      <c r="J12" s="82"/>
      <c r="K12" s="82"/>
      <c r="L12" s="82"/>
      <c r="M12" s="82"/>
      <c r="N12" s="82"/>
      <c r="O12" s="82"/>
      <c r="P12" s="82"/>
      <c r="Q12" s="82"/>
      <c r="R12" s="82"/>
      <c r="S12" s="82"/>
      <c r="T12" s="82"/>
      <c r="U12" s="82"/>
      <c r="V12" s="82"/>
      <c r="W12" s="82"/>
      <c r="X12" s="82"/>
      <c r="Y12" s="82"/>
      <c r="Z12" s="82"/>
      <c r="AA12" s="82"/>
      <c r="AB12" s="82"/>
      <c r="AC12" s="82"/>
      <c r="AD12" s="82"/>
      <c r="AE12" s="82"/>
      <c r="AF12" s="82"/>
      <c r="AG12" s="82"/>
      <c r="AH12" s="82"/>
      <c r="AI12" s="82"/>
      <c r="AJ12" s="82"/>
      <c r="AK12" s="82"/>
      <c r="AL12" s="82"/>
      <c r="AM12" s="82"/>
      <c r="AN12" s="82"/>
      <c r="AO12" s="82"/>
      <c r="AP12" s="82"/>
      <c r="AQ12" s="82"/>
      <c r="AR12" s="82"/>
      <c r="AS12" s="82"/>
      <c r="AT12" s="82"/>
    </row>
    <row r="13" spans="1:46" x14ac:dyDescent="0.35">
      <c r="A13" s="3"/>
      <c r="B13" s="64" t="s">
        <v>271</v>
      </c>
      <c r="C13" s="19" t="s">
        <v>3</v>
      </c>
      <c r="D13" s="82"/>
      <c r="E13" s="82"/>
      <c r="F13" s="82"/>
      <c r="G13" s="82"/>
      <c r="H13" s="82"/>
      <c r="I13" s="82"/>
      <c r="J13" s="82"/>
      <c r="K13" s="82"/>
      <c r="L13" s="82"/>
      <c r="M13" s="82"/>
      <c r="N13" s="82"/>
      <c r="O13" s="82"/>
      <c r="P13" s="82"/>
      <c r="Q13" s="82"/>
      <c r="R13" s="82"/>
      <c r="S13" s="82"/>
      <c r="T13" s="82"/>
      <c r="U13" s="82"/>
      <c r="V13" s="82"/>
      <c r="W13" s="82"/>
      <c r="X13" s="82"/>
      <c r="Y13" s="82"/>
      <c r="Z13" s="82"/>
      <c r="AA13" s="82"/>
      <c r="AB13" s="82">
        <v>2.3109999999999999</v>
      </c>
      <c r="AC13" s="82">
        <v>3.4260000000000002</v>
      </c>
      <c r="AD13" s="82">
        <v>2.786</v>
      </c>
      <c r="AE13" s="82">
        <v>2.085</v>
      </c>
      <c r="AF13" s="82">
        <v>5.2750000000000004</v>
      </c>
      <c r="AG13" s="82">
        <v>5.069</v>
      </c>
      <c r="AH13" s="82">
        <v>5.3330000000000002</v>
      </c>
      <c r="AI13" s="82">
        <v>5.9779999999999998</v>
      </c>
      <c r="AJ13" s="82">
        <v>6.492</v>
      </c>
      <c r="AK13" s="82">
        <v>6.8049999999999997</v>
      </c>
      <c r="AL13" s="82">
        <v>6.276370267113446</v>
      </c>
      <c r="AM13" s="82">
        <v>6.55313906322655</v>
      </c>
      <c r="AN13" s="82">
        <v>6.5618184557073533</v>
      </c>
      <c r="AO13" s="82">
        <v>6.5963338610080555</v>
      </c>
      <c r="AP13" s="82">
        <v>6.6201438017735503</v>
      </c>
      <c r="AQ13" s="82">
        <v>6.6283535064325489</v>
      </c>
      <c r="AR13" s="82">
        <v>6.6482015871475317</v>
      </c>
      <c r="AS13" s="82">
        <v>6.6687542935857929</v>
      </c>
      <c r="AT13" s="82">
        <v>6.6825501507957643</v>
      </c>
    </row>
    <row r="14" spans="1:46" x14ac:dyDescent="0.35">
      <c r="A14" s="3"/>
      <c r="B14" s="64" t="s">
        <v>272</v>
      </c>
      <c r="C14" s="19" t="s">
        <v>98</v>
      </c>
      <c r="D14" s="83"/>
      <c r="E14" s="83"/>
      <c r="F14" s="83"/>
      <c r="G14" s="83"/>
      <c r="H14" s="83"/>
      <c r="I14" s="83"/>
      <c r="J14" s="83"/>
      <c r="K14" s="83"/>
      <c r="L14" s="83"/>
      <c r="M14" s="83"/>
      <c r="N14" s="83"/>
      <c r="O14" s="83"/>
      <c r="P14" s="83"/>
      <c r="Q14" s="83"/>
      <c r="R14" s="83"/>
      <c r="S14" s="83"/>
      <c r="T14" s="83"/>
      <c r="U14" s="83"/>
      <c r="V14" s="83"/>
      <c r="W14" s="83"/>
      <c r="X14" s="83"/>
      <c r="Y14" s="83"/>
      <c r="Z14" s="83"/>
      <c r="AA14" s="83"/>
      <c r="AB14" s="83">
        <v>0.1444375</v>
      </c>
      <c r="AC14" s="83">
        <v>0.26353846153846155</v>
      </c>
      <c r="AD14" s="83">
        <v>0</v>
      </c>
      <c r="AE14" s="83">
        <v>0</v>
      </c>
      <c r="AF14" s="83">
        <v>0.32968750000000002</v>
      </c>
      <c r="AG14" s="83">
        <v>0.36207142857142854</v>
      </c>
      <c r="AH14" s="83">
        <v>0.33331250000000001</v>
      </c>
      <c r="AI14" s="83">
        <v>0.42699999999999999</v>
      </c>
      <c r="AJ14" s="83">
        <v>0.46371428571428569</v>
      </c>
      <c r="AK14" s="83">
        <v>0.42531249999999998</v>
      </c>
      <c r="AL14" s="83">
        <v>0.40228214285714287</v>
      </c>
      <c r="AM14" s="83">
        <v>0.40228214285714287</v>
      </c>
      <c r="AN14" s="83">
        <v>0.40228214285714287</v>
      </c>
      <c r="AO14" s="83">
        <v>0.40228214285714287</v>
      </c>
      <c r="AP14" s="83">
        <v>0.40228214285714287</v>
      </c>
      <c r="AQ14" s="83">
        <v>0.40228214285714287</v>
      </c>
      <c r="AR14" s="83">
        <v>0.40228214285714287</v>
      </c>
      <c r="AS14" s="83">
        <v>0.40228214285714287</v>
      </c>
      <c r="AT14" s="83">
        <v>0.40228214285714287</v>
      </c>
    </row>
    <row r="15" spans="1:46" x14ac:dyDescent="0.35">
      <c r="A15" s="3"/>
      <c r="B15" s="64" t="s">
        <v>273</v>
      </c>
      <c r="C15" s="19" t="s">
        <v>274</v>
      </c>
      <c r="D15" s="82"/>
      <c r="E15" s="82"/>
      <c r="F15" s="82"/>
      <c r="G15" s="82"/>
      <c r="H15" s="82"/>
      <c r="I15" s="82"/>
      <c r="J15" s="82"/>
      <c r="K15" s="82"/>
      <c r="L15" s="82"/>
      <c r="M15" s="82"/>
      <c r="N15" s="82"/>
      <c r="O15" s="82"/>
      <c r="P15" s="82"/>
      <c r="Q15" s="82"/>
      <c r="R15" s="82"/>
      <c r="S15" s="82"/>
      <c r="T15" s="82"/>
      <c r="U15" s="82"/>
      <c r="V15" s="82"/>
      <c r="W15" s="82"/>
      <c r="X15" s="82"/>
      <c r="Y15" s="82"/>
      <c r="Z15" s="82"/>
      <c r="AA15" s="82"/>
      <c r="AB15" s="82">
        <v>6.4193E-2</v>
      </c>
      <c r="AC15" s="82">
        <v>6.5983E-2</v>
      </c>
      <c r="AD15" s="82">
        <v>6.0255999999999997E-2</v>
      </c>
      <c r="AE15" s="82">
        <v>5.8921000000000001E-2</v>
      </c>
      <c r="AF15" s="82">
        <v>0.14688399999999999</v>
      </c>
      <c r="AG15" s="82">
        <v>0.180365</v>
      </c>
      <c r="AH15" s="82">
        <v>0.20568400000000001</v>
      </c>
      <c r="AI15" s="82">
        <v>0.277279</v>
      </c>
      <c r="AJ15" s="82">
        <v>0.46319399999999999</v>
      </c>
      <c r="AK15" s="82">
        <v>0.59929500000000002</v>
      </c>
      <c r="AL15" s="82">
        <v>0.329296579019216</v>
      </c>
      <c r="AM15" s="82">
        <v>0.31414636339055313</v>
      </c>
      <c r="AN15" s="82">
        <v>0.30270251210169691</v>
      </c>
      <c r="AO15" s="82">
        <v>0.29931584129738381</v>
      </c>
      <c r="AP15" s="82">
        <v>0.29879916044076998</v>
      </c>
      <c r="AQ15" s="82">
        <v>0.29802658794450088</v>
      </c>
      <c r="AR15" s="82">
        <v>0.29730452472390528</v>
      </c>
      <c r="AS15" s="82">
        <v>0.29644392687202692</v>
      </c>
      <c r="AT15" s="82">
        <v>0.29538985981101351</v>
      </c>
    </row>
    <row r="16" spans="1:46" x14ac:dyDescent="0.35">
      <c r="A16" s="3"/>
      <c r="B16" s="64" t="s">
        <v>275</v>
      </c>
      <c r="C16" s="19" t="s">
        <v>274</v>
      </c>
      <c r="D16" s="82"/>
      <c r="E16" s="82"/>
      <c r="F16" s="82"/>
      <c r="G16" s="82"/>
      <c r="H16" s="82"/>
      <c r="I16" s="82"/>
      <c r="J16" s="82"/>
      <c r="K16" s="82"/>
      <c r="L16" s="82"/>
      <c r="M16" s="82"/>
      <c r="N16" s="82"/>
      <c r="O16" s="82"/>
      <c r="P16" s="82"/>
      <c r="Q16" s="82"/>
      <c r="R16" s="82"/>
      <c r="S16" s="82"/>
      <c r="T16" s="82"/>
      <c r="U16" s="82"/>
      <c r="V16" s="82"/>
      <c r="W16" s="82"/>
      <c r="X16" s="82"/>
      <c r="Y16" s="82"/>
      <c r="Z16" s="82"/>
      <c r="AA16" s="82"/>
      <c r="AB16" s="82">
        <v>3.8309000000000003E-2</v>
      </c>
      <c r="AC16" s="82">
        <v>3.7253000000000001E-2</v>
      </c>
      <c r="AD16" s="82">
        <v>3.6667999999999999E-2</v>
      </c>
      <c r="AE16" s="82">
        <v>3.4684E-2</v>
      </c>
      <c r="AF16" s="82">
        <v>9.5653000000000002E-2</v>
      </c>
      <c r="AG16" s="82">
        <v>0.12180199999999999</v>
      </c>
      <c r="AH16" s="82">
        <v>0.14158399999999999</v>
      </c>
      <c r="AI16" s="82">
        <v>0.190195</v>
      </c>
      <c r="AJ16" s="82">
        <v>0.30346499999999998</v>
      </c>
      <c r="AK16" s="82">
        <v>0.425765</v>
      </c>
      <c r="AL16" s="82">
        <v>0.22492270346295803</v>
      </c>
      <c r="AM16" s="82">
        <v>0.21457450164624023</v>
      </c>
      <c r="AN16" s="82">
        <v>0.20675789456947072</v>
      </c>
      <c r="AO16" s="82">
        <v>0.20444466327106503</v>
      </c>
      <c r="AP16" s="82">
        <v>0.20409174962876947</v>
      </c>
      <c r="AQ16" s="82">
        <v>0.20356405178568973</v>
      </c>
      <c r="AR16" s="82">
        <v>0.20307085379337761</v>
      </c>
      <c r="AS16" s="82">
        <v>0.20248303111992189</v>
      </c>
      <c r="AT16" s="82">
        <v>0.20176306125658311</v>
      </c>
    </row>
    <row r="17" spans="1:46" x14ac:dyDescent="0.35">
      <c r="A17" s="3"/>
      <c r="B17" s="64" t="s">
        <v>276</v>
      </c>
      <c r="C17" s="19" t="s">
        <v>274</v>
      </c>
      <c r="D17" s="82"/>
      <c r="E17" s="82"/>
      <c r="F17" s="82"/>
      <c r="G17" s="82"/>
      <c r="H17" s="82"/>
      <c r="I17" s="82"/>
      <c r="J17" s="82"/>
      <c r="K17" s="82"/>
      <c r="L17" s="82"/>
      <c r="M17" s="82"/>
      <c r="N17" s="82"/>
      <c r="O17" s="82"/>
      <c r="P17" s="82"/>
      <c r="Q17" s="82"/>
      <c r="R17" s="82"/>
      <c r="S17" s="82"/>
      <c r="T17" s="82"/>
      <c r="U17" s="82"/>
      <c r="V17" s="82"/>
      <c r="W17" s="82"/>
      <c r="X17" s="82"/>
      <c r="Y17" s="82"/>
      <c r="Z17" s="82"/>
      <c r="AA17" s="82"/>
      <c r="AB17" s="82">
        <v>9.2091999999999993E-2</v>
      </c>
      <c r="AC17" s="82">
        <v>4.0606000000000003E-2</v>
      </c>
      <c r="AD17" s="82">
        <v>5.0000000000000001E-3</v>
      </c>
      <c r="AE17" s="82">
        <v>1.7270000000000001E-2</v>
      </c>
      <c r="AF17" s="82">
        <v>9.6056000000000002E-2</v>
      </c>
      <c r="AG17" s="82">
        <v>2.2568999999999999E-2</v>
      </c>
      <c r="AH17" s="82">
        <v>4.7363000000000002E-2</v>
      </c>
      <c r="AI17" s="82">
        <v>8.8260000000000005E-3</v>
      </c>
      <c r="AJ17" s="82">
        <v>0.30590899999999999</v>
      </c>
      <c r="AK17" s="82">
        <v>0.39350200000000002</v>
      </c>
      <c r="AL17" s="82">
        <v>0.14760977091540156</v>
      </c>
      <c r="AM17" s="82">
        <v>0.15427863020812693</v>
      </c>
      <c r="AN17" s="82">
        <v>0.15446645724252356</v>
      </c>
      <c r="AO17" s="82">
        <v>0.15513587521155961</v>
      </c>
      <c r="AP17" s="82">
        <v>0.1556947516508185</v>
      </c>
      <c r="AQ17" s="82">
        <v>0.15588783022528493</v>
      </c>
      <c r="AR17" s="82">
        <v>0.15635462401257955</v>
      </c>
      <c r="AS17" s="82">
        <v>0.15683798942282937</v>
      </c>
      <c r="AT17" s="82">
        <v>0.15716244499757703</v>
      </c>
    </row>
    <row r="18" spans="1:46" x14ac:dyDescent="0.35">
      <c r="A18" s="3"/>
      <c r="B18" s="21"/>
      <c r="C18" s="19"/>
      <c r="D18" s="21"/>
      <c r="E18" s="21"/>
      <c r="F18" s="21"/>
      <c r="G18" s="21"/>
      <c r="H18" s="21"/>
      <c r="I18" s="21"/>
      <c r="J18" s="21"/>
      <c r="K18" s="21"/>
      <c r="L18" s="21"/>
      <c r="M18" s="21"/>
      <c r="N18" s="21"/>
      <c r="O18" s="21"/>
      <c r="P18" s="21"/>
      <c r="Q18" s="21"/>
      <c r="R18" s="21"/>
      <c r="S18" s="21"/>
      <c r="T18" s="21"/>
      <c r="U18" s="21"/>
      <c r="V18" s="21"/>
      <c r="W18" s="21"/>
      <c r="X18" s="21"/>
      <c r="Y18" s="21"/>
      <c r="Z18" s="21"/>
      <c r="AA18" s="21"/>
      <c r="AB18" s="21"/>
      <c r="AC18" s="21"/>
      <c r="AD18" s="21"/>
      <c r="AE18" s="21"/>
      <c r="AF18" s="21"/>
      <c r="AG18" s="21"/>
      <c r="AH18" s="21"/>
      <c r="AI18" s="21"/>
      <c r="AJ18" s="21"/>
      <c r="AK18" s="21"/>
      <c r="AL18" s="21"/>
      <c r="AM18" s="21"/>
      <c r="AN18" s="21"/>
      <c r="AO18" s="21"/>
      <c r="AP18" s="21"/>
      <c r="AQ18" s="21"/>
      <c r="AR18" s="21"/>
      <c r="AS18" s="21"/>
      <c r="AT18" s="21"/>
    </row>
    <row r="19" spans="1:46" x14ac:dyDescent="0.35">
      <c r="A19" s="3"/>
      <c r="B19" s="57" t="s">
        <v>16</v>
      </c>
      <c r="C19" s="19"/>
      <c r="D19" s="21"/>
      <c r="E19" s="21"/>
      <c r="F19" s="21"/>
      <c r="G19" s="21"/>
      <c r="H19" s="21"/>
      <c r="I19" s="21"/>
      <c r="J19" s="21"/>
      <c r="K19" s="21"/>
      <c r="L19" s="21"/>
      <c r="M19" s="21"/>
      <c r="N19" s="21"/>
      <c r="O19" s="21"/>
      <c r="P19" s="21"/>
      <c r="Q19" s="21"/>
      <c r="R19" s="21"/>
      <c r="S19" s="21"/>
      <c r="T19" s="21"/>
      <c r="U19" s="21"/>
      <c r="V19" s="21"/>
      <c r="W19" s="21"/>
      <c r="X19" s="21"/>
      <c r="Y19" s="21"/>
      <c r="Z19" s="21"/>
      <c r="AA19" s="21"/>
      <c r="AB19" s="21"/>
      <c r="AC19" s="21"/>
      <c r="AD19" s="21"/>
      <c r="AE19" s="21"/>
      <c r="AF19" s="21"/>
      <c r="AG19" s="21"/>
      <c r="AH19" s="21"/>
      <c r="AI19" s="21"/>
      <c r="AJ19" s="21"/>
      <c r="AK19" s="21"/>
      <c r="AL19" s="21"/>
      <c r="AM19" s="21"/>
      <c r="AN19" s="21"/>
      <c r="AO19" s="21"/>
      <c r="AP19" s="21"/>
      <c r="AQ19" s="21"/>
      <c r="AR19" s="21"/>
      <c r="AS19" s="21"/>
      <c r="AT19" s="21"/>
    </row>
    <row r="20" spans="1:46" x14ac:dyDescent="0.35">
      <c r="A20" s="3"/>
      <c r="B20" s="80" t="s">
        <v>270</v>
      </c>
      <c r="C20" s="19"/>
      <c r="D20" s="21"/>
      <c r="E20" s="21"/>
      <c r="F20" s="21"/>
      <c r="G20" s="21"/>
      <c r="H20" s="21"/>
      <c r="I20" s="21"/>
      <c r="J20" s="21"/>
      <c r="K20" s="21"/>
      <c r="L20" s="21"/>
      <c r="M20" s="21"/>
      <c r="N20" s="21"/>
      <c r="O20" s="21"/>
      <c r="P20" s="21"/>
      <c r="Q20" s="21"/>
      <c r="R20" s="21"/>
      <c r="S20" s="21"/>
      <c r="T20" s="21"/>
      <c r="U20" s="21"/>
      <c r="V20" s="21"/>
      <c r="W20" s="21"/>
      <c r="X20" s="21"/>
      <c r="Y20" s="21"/>
      <c r="Z20" s="21"/>
      <c r="AA20" s="21"/>
      <c r="AB20" s="21"/>
      <c r="AC20" s="21"/>
      <c r="AD20" s="21"/>
      <c r="AE20" s="21"/>
      <c r="AF20" s="21"/>
      <c r="AG20" s="21"/>
      <c r="AH20" s="21"/>
      <c r="AI20" s="21"/>
      <c r="AJ20" s="21"/>
      <c r="AK20" s="21"/>
      <c r="AL20" s="21"/>
      <c r="AM20" s="21"/>
      <c r="AN20" s="21"/>
      <c r="AO20" s="21"/>
      <c r="AP20" s="21"/>
      <c r="AQ20" s="21"/>
      <c r="AR20" s="21"/>
      <c r="AS20" s="21"/>
      <c r="AT20" s="21"/>
    </row>
    <row r="21" spans="1:46" x14ac:dyDescent="0.35">
      <c r="A21" s="3"/>
      <c r="B21" s="64" t="s">
        <v>271</v>
      </c>
      <c r="C21" s="19" t="s">
        <v>3</v>
      </c>
      <c r="D21" s="82"/>
      <c r="E21" s="82"/>
      <c r="F21" s="82"/>
      <c r="G21" s="82"/>
      <c r="H21" s="82"/>
      <c r="I21" s="82"/>
      <c r="J21" s="82"/>
      <c r="K21" s="82"/>
      <c r="L21" s="82"/>
      <c r="M21" s="82"/>
      <c r="N21" s="82"/>
      <c r="O21" s="82"/>
      <c r="P21" s="82"/>
      <c r="Q21" s="82"/>
      <c r="R21" s="82"/>
      <c r="S21" s="82"/>
      <c r="T21" s="82"/>
      <c r="U21" s="82"/>
      <c r="V21" s="82"/>
      <c r="W21" s="82"/>
      <c r="X21" s="82"/>
      <c r="Y21" s="82"/>
      <c r="Z21" s="82"/>
      <c r="AA21" s="82"/>
      <c r="AB21" s="82">
        <v>237.07499999999999</v>
      </c>
      <c r="AC21" s="82">
        <v>212.93600000000001</v>
      </c>
      <c r="AD21" s="82">
        <v>238.30500000000001</v>
      </c>
      <c r="AE21" s="82">
        <v>265.01600000000002</v>
      </c>
      <c r="AF21" s="82">
        <v>248.59800000000001</v>
      </c>
      <c r="AG21" s="82">
        <v>272.44600000000003</v>
      </c>
      <c r="AH21" s="82">
        <v>237.529</v>
      </c>
      <c r="AI21" s="82">
        <v>213.27199999999999</v>
      </c>
      <c r="AJ21" s="82">
        <v>187.33600000000001</v>
      </c>
      <c r="AK21" s="82">
        <v>157.059</v>
      </c>
      <c r="AL21" s="82">
        <v>200.1549746007222</v>
      </c>
      <c r="AM21" s="82">
        <v>204.80528892637187</v>
      </c>
      <c r="AN21" s="82">
        <v>204.55018545453589</v>
      </c>
      <c r="AO21" s="82">
        <v>204.68288507299886</v>
      </c>
      <c r="AP21" s="82">
        <v>204.33168932665117</v>
      </c>
      <c r="AQ21" s="82">
        <v>204.52070888093448</v>
      </c>
      <c r="AR21" s="82">
        <v>204.52569719912717</v>
      </c>
      <c r="AS21" s="82">
        <v>204.54886154348608</v>
      </c>
      <c r="AT21" s="82">
        <v>204.52734059742463</v>
      </c>
    </row>
    <row r="22" spans="1:46" x14ac:dyDescent="0.35">
      <c r="A22" s="3"/>
      <c r="B22" s="64" t="s">
        <v>272</v>
      </c>
      <c r="C22" s="19" t="s">
        <v>98</v>
      </c>
      <c r="D22" s="83"/>
      <c r="E22" s="83"/>
      <c r="F22" s="83"/>
      <c r="G22" s="83"/>
      <c r="H22" s="83"/>
      <c r="I22" s="83"/>
      <c r="J22" s="83"/>
      <c r="K22" s="83"/>
      <c r="L22" s="83"/>
      <c r="M22" s="83"/>
      <c r="N22" s="83"/>
      <c r="O22" s="83"/>
      <c r="P22" s="83"/>
      <c r="Q22" s="83"/>
      <c r="R22" s="83"/>
      <c r="S22" s="83"/>
      <c r="T22" s="83"/>
      <c r="U22" s="83"/>
      <c r="V22" s="83"/>
      <c r="W22" s="83"/>
      <c r="X22" s="83"/>
      <c r="Y22" s="83"/>
      <c r="Z22" s="83"/>
      <c r="AA22" s="83"/>
      <c r="AB22" s="83">
        <v>5.8537037037037033E-2</v>
      </c>
      <c r="AC22" s="83">
        <v>5.1309879518072289E-2</v>
      </c>
      <c r="AD22" s="83">
        <v>4.6726470588235293E-2</v>
      </c>
      <c r="AE22" s="83">
        <v>4.8184727272727275E-2</v>
      </c>
      <c r="AF22" s="83">
        <v>4.5614311926605505E-2</v>
      </c>
      <c r="AG22" s="83">
        <v>4.2569687500000002E-2</v>
      </c>
      <c r="AH22" s="83">
        <v>3.8939180327868854E-2</v>
      </c>
      <c r="AI22" s="83">
        <v>3.7416140350877189E-2</v>
      </c>
      <c r="AJ22" s="83">
        <v>3.4061090909090909E-2</v>
      </c>
      <c r="AK22" s="83">
        <v>2.7314608695652172E-2</v>
      </c>
      <c r="AL22" s="83">
        <v>3.6060141556697824E-2</v>
      </c>
      <c r="AM22" s="83">
        <v>3.6060141556697824E-2</v>
      </c>
      <c r="AN22" s="83">
        <v>3.6060141556697824E-2</v>
      </c>
      <c r="AO22" s="83">
        <v>3.6060141556697824E-2</v>
      </c>
      <c r="AP22" s="83">
        <v>3.6060141556697824E-2</v>
      </c>
      <c r="AQ22" s="83">
        <v>3.6060141556697824E-2</v>
      </c>
      <c r="AR22" s="83">
        <v>3.6060141556697824E-2</v>
      </c>
      <c r="AS22" s="83">
        <v>3.6060141556697824E-2</v>
      </c>
      <c r="AT22" s="83">
        <v>3.6060141556697824E-2</v>
      </c>
    </row>
    <row r="23" spans="1:46" x14ac:dyDescent="0.35">
      <c r="A23" s="3"/>
      <c r="B23" s="64" t="s">
        <v>273</v>
      </c>
      <c r="C23" s="19" t="s">
        <v>274</v>
      </c>
      <c r="D23" s="82"/>
      <c r="E23" s="82"/>
      <c r="F23" s="82"/>
      <c r="G23" s="82"/>
      <c r="H23" s="82"/>
      <c r="I23" s="82"/>
      <c r="J23" s="82"/>
      <c r="K23" s="82"/>
      <c r="L23" s="82"/>
      <c r="M23" s="82"/>
      <c r="N23" s="82"/>
      <c r="O23" s="82"/>
      <c r="P23" s="82"/>
      <c r="Q23" s="82"/>
      <c r="R23" s="82"/>
      <c r="S23" s="82"/>
      <c r="T23" s="82"/>
      <c r="U23" s="82"/>
      <c r="V23" s="82"/>
      <c r="W23" s="82"/>
      <c r="X23" s="82"/>
      <c r="Y23" s="82"/>
      <c r="Z23" s="82"/>
      <c r="AA23" s="82"/>
      <c r="AB23" s="82">
        <v>4.964836</v>
      </c>
      <c r="AC23" s="82">
        <v>4.4081929999999998</v>
      </c>
      <c r="AD23" s="82">
        <v>4.7777190000000003</v>
      </c>
      <c r="AE23" s="82">
        <v>4.8483999999999998</v>
      </c>
      <c r="AF23" s="82">
        <v>4.6851269999999996</v>
      </c>
      <c r="AG23" s="82">
        <v>5.6494879999999998</v>
      </c>
      <c r="AH23" s="82">
        <v>5.1959879999999998</v>
      </c>
      <c r="AI23" s="82">
        <v>5.7095570000000002</v>
      </c>
      <c r="AJ23" s="82">
        <v>6.7101940000000004</v>
      </c>
      <c r="AK23" s="82">
        <v>5.8165079999999998</v>
      </c>
      <c r="AL23" s="82">
        <v>5.4804098837439374</v>
      </c>
      <c r="AM23" s="82">
        <v>5.1949479610439226</v>
      </c>
      <c r="AN23" s="82">
        <v>4.9805470843877631</v>
      </c>
      <c r="AO23" s="82">
        <v>4.9433371355095224</v>
      </c>
      <c r="AP23" s="82">
        <v>4.9410413345564077</v>
      </c>
      <c r="AQ23" s="82">
        <v>4.9435270604829311</v>
      </c>
      <c r="AR23" s="82">
        <v>4.9038900571371506</v>
      </c>
      <c r="AS23" s="82">
        <v>4.8501718985791369</v>
      </c>
      <c r="AT23" s="82">
        <v>4.8177011834438668</v>
      </c>
    </row>
    <row r="24" spans="1:46" x14ac:dyDescent="0.35">
      <c r="A24" s="3"/>
      <c r="B24" s="64" t="s">
        <v>275</v>
      </c>
      <c r="C24" s="19" t="s">
        <v>274</v>
      </c>
      <c r="D24" s="82"/>
      <c r="E24" s="82"/>
      <c r="F24" s="82"/>
      <c r="G24" s="82"/>
      <c r="H24" s="82"/>
      <c r="I24" s="82"/>
      <c r="J24" s="82"/>
      <c r="K24" s="82"/>
      <c r="L24" s="82"/>
      <c r="M24" s="82"/>
      <c r="N24" s="82"/>
      <c r="O24" s="82"/>
      <c r="P24" s="82"/>
      <c r="Q24" s="82"/>
      <c r="R24" s="82"/>
      <c r="S24" s="82"/>
      <c r="T24" s="82"/>
      <c r="U24" s="82"/>
      <c r="V24" s="82"/>
      <c r="W24" s="82"/>
      <c r="X24" s="82"/>
      <c r="Y24" s="82"/>
      <c r="Z24" s="82"/>
      <c r="AA24" s="82"/>
      <c r="AB24" s="82">
        <v>3.0271349999999999</v>
      </c>
      <c r="AC24" s="82">
        <v>2.6677430000000002</v>
      </c>
      <c r="AD24" s="82">
        <v>2.8841429999999999</v>
      </c>
      <c r="AE24" s="82">
        <v>2.9702449999999998</v>
      </c>
      <c r="AF24" s="82">
        <v>2.8952810000000002</v>
      </c>
      <c r="AG24" s="82">
        <v>3.4496669999999998</v>
      </c>
      <c r="AH24" s="82">
        <v>3.1737869999999999</v>
      </c>
      <c r="AI24" s="82">
        <v>3.4969579999999998</v>
      </c>
      <c r="AJ24" s="82">
        <v>4.0985760000000004</v>
      </c>
      <c r="AK24" s="82">
        <v>3.514294</v>
      </c>
      <c r="AL24" s="82">
        <v>3.3418408420183048</v>
      </c>
      <c r="AM24" s="82">
        <v>3.1677720529392883</v>
      </c>
      <c r="AN24" s="82">
        <v>3.0370348231748947</v>
      </c>
      <c r="AO24" s="82">
        <v>3.0143449642905136</v>
      </c>
      <c r="AP24" s="82">
        <v>3.0129450322502076</v>
      </c>
      <c r="AQ24" s="82">
        <v>3.0144607766196132</v>
      </c>
      <c r="AR24" s="82">
        <v>2.9902909500106487</v>
      </c>
      <c r="AS24" s="82">
        <v>2.957534725561147</v>
      </c>
      <c r="AT24" s="82">
        <v>2.9377347536045861</v>
      </c>
    </row>
    <row r="25" spans="1:46" x14ac:dyDescent="0.35">
      <c r="A25" s="3"/>
      <c r="B25" s="64" t="s">
        <v>276</v>
      </c>
      <c r="C25" s="19" t="s">
        <v>274</v>
      </c>
      <c r="D25" s="82"/>
      <c r="E25" s="82"/>
      <c r="F25" s="82"/>
      <c r="G25" s="82"/>
      <c r="H25" s="82"/>
      <c r="I25" s="82"/>
      <c r="J25" s="82"/>
      <c r="K25" s="82"/>
      <c r="L25" s="82"/>
      <c r="M25" s="82"/>
      <c r="N25" s="82"/>
      <c r="O25" s="82"/>
      <c r="P25" s="82"/>
      <c r="Q25" s="82"/>
      <c r="R25" s="82"/>
      <c r="S25" s="82"/>
      <c r="T25" s="82"/>
      <c r="U25" s="82"/>
      <c r="V25" s="82"/>
      <c r="W25" s="82"/>
      <c r="X25" s="82"/>
      <c r="Y25" s="82"/>
      <c r="Z25" s="82"/>
      <c r="AA25" s="82"/>
      <c r="AB25" s="82">
        <v>1.0407189999999999</v>
      </c>
      <c r="AC25" s="82">
        <v>0.95674099999999995</v>
      </c>
      <c r="AD25" s="82">
        <v>0.47559600000000002</v>
      </c>
      <c r="AE25" s="82">
        <v>1.864039</v>
      </c>
      <c r="AF25" s="82">
        <v>2.8365369999999999</v>
      </c>
      <c r="AG25" s="82">
        <v>3.5820110000000001</v>
      </c>
      <c r="AH25" s="82">
        <v>1.504445</v>
      </c>
      <c r="AI25" s="82">
        <v>1.374042</v>
      </c>
      <c r="AJ25" s="82">
        <v>12.664671999999999</v>
      </c>
      <c r="AK25" s="82">
        <v>6.0400410000000004</v>
      </c>
      <c r="AL25" s="82">
        <v>1.1023012315396963</v>
      </c>
      <c r="AM25" s="82">
        <v>1.1279116227799639</v>
      </c>
      <c r="AN25" s="82">
        <v>1.1265067070553572</v>
      </c>
      <c r="AO25" s="82">
        <v>1.1272375155358776</v>
      </c>
      <c r="AP25" s="82">
        <v>1.1253033967137858</v>
      </c>
      <c r="AQ25" s="82">
        <v>1.1263443725270885</v>
      </c>
      <c r="AR25" s="82">
        <v>1.126371844386322</v>
      </c>
      <c r="AS25" s="82">
        <v>1.1264994159611259</v>
      </c>
      <c r="AT25" s="82">
        <v>1.1263808949731027</v>
      </c>
    </row>
    <row r="26" spans="1:46" x14ac:dyDescent="0.35">
      <c r="A26" s="3"/>
      <c r="B26" s="80" t="s">
        <v>277</v>
      </c>
      <c r="C26" s="19"/>
      <c r="D26" s="82"/>
      <c r="E26" s="82"/>
      <c r="F26" s="82"/>
      <c r="G26" s="82"/>
      <c r="H26" s="82"/>
      <c r="I26" s="82"/>
      <c r="J26" s="82"/>
      <c r="K26" s="82"/>
      <c r="L26" s="82"/>
      <c r="M26" s="82"/>
      <c r="N26" s="82"/>
      <c r="O26" s="82"/>
      <c r="P26" s="82"/>
      <c r="Q26" s="82"/>
      <c r="R26" s="82"/>
      <c r="S26" s="82"/>
      <c r="T26" s="82"/>
      <c r="U26" s="82"/>
      <c r="V26" s="82"/>
      <c r="W26" s="82"/>
      <c r="X26" s="82"/>
      <c r="Y26" s="82"/>
      <c r="Z26" s="82"/>
      <c r="AA26" s="82"/>
      <c r="AB26" s="82"/>
      <c r="AC26" s="82"/>
      <c r="AD26" s="82"/>
      <c r="AE26" s="82"/>
      <c r="AF26" s="82"/>
      <c r="AG26" s="82"/>
      <c r="AH26" s="82"/>
      <c r="AI26" s="82"/>
      <c r="AJ26" s="82"/>
      <c r="AK26" s="82"/>
      <c r="AL26" s="82"/>
      <c r="AM26" s="82"/>
      <c r="AN26" s="82"/>
      <c r="AO26" s="82"/>
      <c r="AP26" s="82"/>
      <c r="AQ26" s="82"/>
      <c r="AR26" s="82"/>
      <c r="AS26" s="82"/>
      <c r="AT26" s="82"/>
    </row>
    <row r="27" spans="1:46" x14ac:dyDescent="0.35">
      <c r="A27" s="3"/>
      <c r="B27" s="64" t="s">
        <v>271</v>
      </c>
      <c r="C27" s="19" t="s">
        <v>3</v>
      </c>
      <c r="D27" s="82"/>
      <c r="E27" s="82"/>
      <c r="F27" s="82"/>
      <c r="G27" s="82"/>
      <c r="H27" s="82"/>
      <c r="I27" s="82"/>
      <c r="J27" s="82"/>
      <c r="K27" s="82"/>
      <c r="L27" s="82"/>
      <c r="M27" s="82"/>
      <c r="N27" s="82"/>
      <c r="O27" s="82"/>
      <c r="P27" s="82"/>
      <c r="Q27" s="82"/>
      <c r="R27" s="82"/>
      <c r="S27" s="82"/>
      <c r="T27" s="82"/>
      <c r="U27" s="82"/>
      <c r="V27" s="82"/>
      <c r="W27" s="82"/>
      <c r="X27" s="82"/>
      <c r="Y27" s="82"/>
      <c r="Z27" s="82"/>
      <c r="AA27" s="82"/>
      <c r="AB27" s="82">
        <v>3519.8890000000001</v>
      </c>
      <c r="AC27" s="82">
        <v>3512.2</v>
      </c>
      <c r="AD27" s="82">
        <v>4259.777</v>
      </c>
      <c r="AE27" s="82">
        <v>4849.0290000000005</v>
      </c>
      <c r="AF27" s="82">
        <v>4759.9189999999999</v>
      </c>
      <c r="AG27" s="82">
        <v>5758.3950000000004</v>
      </c>
      <c r="AH27" s="82">
        <v>5476.9309999999996</v>
      </c>
      <c r="AI27" s="82">
        <v>5117.7219999999998</v>
      </c>
      <c r="AJ27" s="82">
        <v>5106.2470000000003</v>
      </c>
      <c r="AK27" s="82">
        <v>5289.5860000000002</v>
      </c>
      <c r="AL27" s="82">
        <v>5044.1400764776672</v>
      </c>
      <c r="AM27" s="82">
        <v>5161.3334507868503</v>
      </c>
      <c r="AN27" s="82">
        <v>5154.90454414337</v>
      </c>
      <c r="AO27" s="82">
        <v>5158.2487301420315</v>
      </c>
      <c r="AP27" s="82">
        <v>5149.3981854959411</v>
      </c>
      <c r="AQ27" s="82">
        <v>5154.1616999222015</v>
      </c>
      <c r="AR27" s="82">
        <v>5154.2874113903281</v>
      </c>
      <c r="AS27" s="82">
        <v>5154.8711800323981</v>
      </c>
      <c r="AT27" s="82">
        <v>5154.3288269545947</v>
      </c>
    </row>
    <row r="28" spans="1:46" x14ac:dyDescent="0.35">
      <c r="A28" s="3"/>
      <c r="B28" s="64" t="s">
        <v>272</v>
      </c>
      <c r="C28" s="19" t="s">
        <v>98</v>
      </c>
      <c r="D28" s="83"/>
      <c r="E28" s="83"/>
      <c r="F28" s="83"/>
      <c r="G28" s="83"/>
      <c r="H28" s="83"/>
      <c r="I28" s="83"/>
      <c r="J28" s="83"/>
      <c r="K28" s="83"/>
      <c r="L28" s="83"/>
      <c r="M28" s="83"/>
      <c r="N28" s="83"/>
      <c r="O28" s="83"/>
      <c r="P28" s="83"/>
      <c r="Q28" s="83"/>
      <c r="R28" s="83"/>
      <c r="S28" s="83"/>
      <c r="T28" s="83"/>
      <c r="U28" s="83"/>
      <c r="V28" s="83"/>
      <c r="W28" s="83"/>
      <c r="X28" s="83"/>
      <c r="Y28" s="83"/>
      <c r="Z28" s="83"/>
      <c r="AA28" s="83"/>
      <c r="AB28" s="83">
        <v>0.86910839506172843</v>
      </c>
      <c r="AC28" s="83">
        <v>0.84631325301204818</v>
      </c>
      <c r="AD28" s="83">
        <v>0.83525039215686281</v>
      </c>
      <c r="AE28" s="83">
        <v>0.88164163636363646</v>
      </c>
      <c r="AF28" s="83">
        <v>0.87337963302752286</v>
      </c>
      <c r="AG28" s="83">
        <v>0.89974921875000002</v>
      </c>
      <c r="AH28" s="83">
        <v>0.89785754098360648</v>
      </c>
      <c r="AI28" s="83">
        <v>0.89784596491228064</v>
      </c>
      <c r="AJ28" s="83">
        <v>0.92840854545454554</v>
      </c>
      <c r="AK28" s="83">
        <v>0.91992800000000008</v>
      </c>
      <c r="AL28" s="83">
        <v>0.90875785402008658</v>
      </c>
      <c r="AM28" s="83">
        <v>0.90875785402008658</v>
      </c>
      <c r="AN28" s="83">
        <v>0.90875785402008658</v>
      </c>
      <c r="AO28" s="83">
        <v>0.90875785402008658</v>
      </c>
      <c r="AP28" s="83">
        <v>0.90875785402008658</v>
      </c>
      <c r="AQ28" s="83">
        <v>0.90875785402008658</v>
      </c>
      <c r="AR28" s="83">
        <v>0.90875785402008658</v>
      </c>
      <c r="AS28" s="83">
        <v>0.90875785402008658</v>
      </c>
      <c r="AT28" s="83">
        <v>0.90875785402008658</v>
      </c>
    </row>
    <row r="29" spans="1:46" x14ac:dyDescent="0.35">
      <c r="A29" s="3"/>
      <c r="B29" s="64" t="s">
        <v>273</v>
      </c>
      <c r="C29" s="19" t="s">
        <v>274</v>
      </c>
      <c r="D29" s="82"/>
      <c r="E29" s="82"/>
      <c r="F29" s="82"/>
      <c r="G29" s="82"/>
      <c r="H29" s="82"/>
      <c r="I29" s="82"/>
      <c r="J29" s="82"/>
      <c r="K29" s="82"/>
      <c r="L29" s="82"/>
      <c r="M29" s="82"/>
      <c r="N29" s="82"/>
      <c r="O29" s="82"/>
      <c r="P29" s="82"/>
      <c r="Q29" s="82"/>
      <c r="R29" s="82"/>
      <c r="S29" s="82"/>
      <c r="T29" s="82"/>
      <c r="U29" s="82"/>
      <c r="V29" s="82"/>
      <c r="W29" s="82"/>
      <c r="X29" s="82"/>
      <c r="Y29" s="82"/>
      <c r="Z29" s="82"/>
      <c r="AA29" s="82"/>
      <c r="AB29" s="82">
        <v>165.57985600000001</v>
      </c>
      <c r="AC29" s="82">
        <v>172.273642</v>
      </c>
      <c r="AD29" s="82">
        <v>191.84065799999999</v>
      </c>
      <c r="AE29" s="82">
        <v>214.03004200000001</v>
      </c>
      <c r="AF29" s="82">
        <v>208.791707</v>
      </c>
      <c r="AG29" s="82">
        <v>260.54433299999999</v>
      </c>
      <c r="AH29" s="82">
        <v>251.04741799999999</v>
      </c>
      <c r="AI29" s="82">
        <v>321.00485900000001</v>
      </c>
      <c r="AJ29" s="82">
        <v>418.75166100000001</v>
      </c>
      <c r="AK29" s="82">
        <v>387.38325600000002</v>
      </c>
      <c r="AL29" s="82">
        <v>303.014700179606</v>
      </c>
      <c r="AM29" s="82">
        <v>290.51129161527751</v>
      </c>
      <c r="AN29" s="82">
        <v>280.30502708103654</v>
      </c>
      <c r="AO29" s="82">
        <v>278.57220016308014</v>
      </c>
      <c r="AP29" s="82">
        <v>278.38709956151462</v>
      </c>
      <c r="AQ29" s="82">
        <v>278.54590895488872</v>
      </c>
      <c r="AR29" s="82">
        <v>276.67038869797108</v>
      </c>
      <c r="AS29" s="82">
        <v>274.13215352221641</v>
      </c>
      <c r="AT29" s="82">
        <v>272.59015228703635</v>
      </c>
    </row>
    <row r="30" spans="1:46" x14ac:dyDescent="0.35">
      <c r="A30" s="3"/>
      <c r="B30" s="64" t="s">
        <v>275</v>
      </c>
      <c r="C30" s="19" t="s">
        <v>274</v>
      </c>
      <c r="D30" s="82"/>
      <c r="E30" s="82"/>
      <c r="F30" s="82"/>
      <c r="G30" s="82"/>
      <c r="H30" s="82"/>
      <c r="I30" s="82"/>
      <c r="J30" s="82"/>
      <c r="K30" s="82"/>
      <c r="L30" s="82"/>
      <c r="M30" s="82"/>
      <c r="N30" s="82"/>
      <c r="O30" s="82"/>
      <c r="P30" s="82"/>
      <c r="Q30" s="82"/>
      <c r="R30" s="82"/>
      <c r="S30" s="82"/>
      <c r="T30" s="82"/>
      <c r="U30" s="82"/>
      <c r="V30" s="82"/>
      <c r="W30" s="82"/>
      <c r="X30" s="82"/>
      <c r="Y30" s="82"/>
      <c r="Z30" s="82"/>
      <c r="AA30" s="82"/>
      <c r="AB30" s="82">
        <v>100.065313</v>
      </c>
      <c r="AC30" s="82">
        <v>107.101513</v>
      </c>
      <c r="AD30" s="82">
        <v>120.09487300000001</v>
      </c>
      <c r="AE30" s="82">
        <v>133.60151200000001</v>
      </c>
      <c r="AF30" s="82">
        <v>130.900575</v>
      </c>
      <c r="AG30" s="82">
        <v>163.84116900000001</v>
      </c>
      <c r="AH30" s="82">
        <v>159.01165800000001</v>
      </c>
      <c r="AI30" s="82">
        <v>205.09246899999999</v>
      </c>
      <c r="AJ30" s="82">
        <v>267.99812900000001</v>
      </c>
      <c r="AK30" s="82">
        <v>248.314019</v>
      </c>
      <c r="AL30" s="82">
        <v>192.84697237791153</v>
      </c>
      <c r="AM30" s="82">
        <v>184.88945584618691</v>
      </c>
      <c r="AN30" s="82">
        <v>178.39390558558969</v>
      </c>
      <c r="AO30" s="82">
        <v>177.29108640030009</v>
      </c>
      <c r="AP30" s="82">
        <v>177.17328323571408</v>
      </c>
      <c r="AQ30" s="82">
        <v>177.27435394508632</v>
      </c>
      <c r="AR30" s="82">
        <v>176.0807207551268</v>
      </c>
      <c r="AS30" s="82">
        <v>174.46531738183413</v>
      </c>
      <c r="AT30" s="82">
        <v>173.48394496184522</v>
      </c>
    </row>
    <row r="31" spans="1:46" x14ac:dyDescent="0.35">
      <c r="A31" s="3"/>
      <c r="B31" s="64" t="s">
        <v>276</v>
      </c>
      <c r="C31" s="19" t="s">
        <v>274</v>
      </c>
      <c r="D31" s="82"/>
      <c r="E31" s="82"/>
      <c r="F31" s="82"/>
      <c r="G31" s="82"/>
      <c r="H31" s="82"/>
      <c r="I31" s="82"/>
      <c r="J31" s="82"/>
      <c r="K31" s="82"/>
      <c r="L31" s="82"/>
      <c r="M31" s="82"/>
      <c r="N31" s="82"/>
      <c r="O31" s="82"/>
      <c r="P31" s="82"/>
      <c r="Q31" s="82"/>
      <c r="R31" s="82"/>
      <c r="S31" s="82"/>
      <c r="T31" s="82"/>
      <c r="U31" s="82"/>
      <c r="V31" s="82"/>
      <c r="W31" s="82"/>
      <c r="X31" s="82"/>
      <c r="Y31" s="82"/>
      <c r="Z31" s="82"/>
      <c r="AA31" s="82"/>
      <c r="AB31" s="82">
        <v>86.345082000000005</v>
      </c>
      <c r="AC31" s="82">
        <v>37.874673999999999</v>
      </c>
      <c r="AD31" s="82">
        <v>23.301389</v>
      </c>
      <c r="AE31" s="82">
        <v>122.84890300000001</v>
      </c>
      <c r="AF31" s="82">
        <v>142.389171</v>
      </c>
      <c r="AG31" s="82">
        <v>104.918828</v>
      </c>
      <c r="AH31" s="82">
        <v>106.388831</v>
      </c>
      <c r="AI31" s="82">
        <v>107.882982</v>
      </c>
      <c r="AJ31" s="82">
        <v>841.72162300000002</v>
      </c>
      <c r="AK31" s="82">
        <v>451.26639599999999</v>
      </c>
      <c r="AL31" s="82">
        <v>-6.5773548737436025</v>
      </c>
      <c r="AM31" s="82">
        <v>377.26455916453097</v>
      </c>
      <c r="AN31" s="82">
        <v>398.37434221968346</v>
      </c>
      <c r="AO31" s="82">
        <v>396.84147139802838</v>
      </c>
      <c r="AP31" s="82">
        <v>397.57861190911854</v>
      </c>
      <c r="AQ31" s="82">
        <v>416.33185308941273</v>
      </c>
      <c r="AR31" s="82">
        <v>441.64854409554141</v>
      </c>
      <c r="AS31" s="82">
        <v>462.49574431972212</v>
      </c>
      <c r="AT31" s="82">
        <v>484.29058521090201</v>
      </c>
    </row>
    <row r="32" spans="1:46" x14ac:dyDescent="0.35">
      <c r="A32" s="3"/>
      <c r="B32" s="80" t="s">
        <v>278</v>
      </c>
      <c r="C32" s="19"/>
      <c r="D32" s="21"/>
      <c r="E32" s="21"/>
      <c r="F32" s="21"/>
      <c r="G32" s="21"/>
      <c r="H32" s="21"/>
      <c r="I32" s="21"/>
      <c r="J32" s="21"/>
      <c r="K32" s="21"/>
      <c r="L32" s="21"/>
      <c r="M32" s="21"/>
      <c r="N32" s="21"/>
      <c r="O32" s="21"/>
      <c r="P32" s="21"/>
      <c r="Q32" s="21"/>
      <c r="R32" s="21"/>
      <c r="S32" s="21"/>
      <c r="T32" s="21"/>
      <c r="U32" s="21"/>
      <c r="V32" s="21"/>
      <c r="W32" s="21"/>
      <c r="X32" s="21"/>
      <c r="Y32" s="21"/>
      <c r="Z32" s="21"/>
      <c r="AA32" s="21"/>
      <c r="AB32" s="21"/>
      <c r="AC32" s="21"/>
      <c r="AD32" s="21"/>
      <c r="AE32" s="21"/>
      <c r="AF32" s="21"/>
      <c r="AG32" s="21"/>
      <c r="AH32" s="21"/>
      <c r="AI32" s="21"/>
      <c r="AJ32" s="21"/>
      <c r="AK32" s="21"/>
      <c r="AL32" s="21"/>
      <c r="AM32" s="21"/>
      <c r="AN32" s="21"/>
      <c r="AO32" s="21"/>
      <c r="AP32" s="21"/>
      <c r="AQ32" s="21"/>
      <c r="AR32" s="21"/>
      <c r="AS32" s="21"/>
      <c r="AT32" s="21"/>
    </row>
    <row r="33" spans="1:46" x14ac:dyDescent="0.35">
      <c r="A33" s="3"/>
      <c r="B33" s="64" t="s">
        <v>271</v>
      </c>
      <c r="C33" s="19" t="s">
        <v>3</v>
      </c>
      <c r="D33" s="82"/>
      <c r="E33" s="82"/>
      <c r="F33" s="82"/>
      <c r="G33" s="82"/>
      <c r="H33" s="82"/>
      <c r="I33" s="82"/>
      <c r="J33" s="82"/>
      <c r="K33" s="82"/>
      <c r="L33" s="82"/>
      <c r="M33" s="82"/>
      <c r="N33" s="82"/>
      <c r="O33" s="82"/>
      <c r="P33" s="82"/>
      <c r="Q33" s="82"/>
      <c r="R33" s="82"/>
      <c r="S33" s="82"/>
      <c r="T33" s="82"/>
      <c r="U33" s="82"/>
      <c r="V33" s="82"/>
      <c r="W33" s="82"/>
      <c r="X33" s="82"/>
      <c r="Y33" s="82"/>
      <c r="Z33" s="82"/>
      <c r="AA33" s="82"/>
      <c r="AB33" s="82">
        <v>18.446999999999999</v>
      </c>
      <c r="AC33" s="82">
        <v>14.643000000000001</v>
      </c>
      <c r="AD33" s="82">
        <v>10.73</v>
      </c>
      <c r="AE33" s="82">
        <v>18.603000000000002</v>
      </c>
      <c r="AF33" s="82">
        <v>31.991</v>
      </c>
      <c r="AG33" s="82">
        <v>31.074000000000002</v>
      </c>
      <c r="AH33" s="82">
        <v>24.414000000000001</v>
      </c>
      <c r="AI33" s="82">
        <v>24.027000000000001</v>
      </c>
      <c r="AJ33" s="82">
        <v>24.355</v>
      </c>
      <c r="AK33" s="82">
        <v>15.119</v>
      </c>
      <c r="AL33" s="82">
        <v>22.347158419459213</v>
      </c>
      <c r="AM33" s="82">
        <v>22.866362656790212</v>
      </c>
      <c r="AN33" s="82">
        <v>22.837880538322537</v>
      </c>
      <c r="AO33" s="82">
        <v>22.852696354926191</v>
      </c>
      <c r="AP33" s="82">
        <v>22.813485603379657</v>
      </c>
      <c r="AQ33" s="82">
        <v>22.834589500159492</v>
      </c>
      <c r="AR33" s="82">
        <v>22.835146442284568</v>
      </c>
      <c r="AS33" s="82">
        <v>22.837732724609573</v>
      </c>
      <c r="AT33" s="82">
        <v>22.835329926518089</v>
      </c>
    </row>
    <row r="34" spans="1:46" x14ac:dyDescent="0.35">
      <c r="A34" s="3"/>
      <c r="B34" s="64" t="s">
        <v>272</v>
      </c>
      <c r="C34" s="19" t="s">
        <v>98</v>
      </c>
      <c r="D34" s="83"/>
      <c r="E34" s="83"/>
      <c r="F34" s="83"/>
      <c r="G34" s="83"/>
      <c r="H34" s="83"/>
      <c r="I34" s="83"/>
      <c r="J34" s="83"/>
      <c r="K34" s="83"/>
      <c r="L34" s="83"/>
      <c r="M34" s="83"/>
      <c r="N34" s="83"/>
      <c r="O34" s="83"/>
      <c r="P34" s="83"/>
      <c r="Q34" s="83"/>
      <c r="R34" s="83"/>
      <c r="S34" s="83"/>
      <c r="T34" s="83"/>
      <c r="U34" s="83"/>
      <c r="V34" s="83"/>
      <c r="W34" s="83"/>
      <c r="X34" s="83"/>
      <c r="Y34" s="83"/>
      <c r="Z34" s="83"/>
      <c r="AA34" s="83"/>
      <c r="AB34" s="83">
        <v>4.5548148148148145E-3</v>
      </c>
      <c r="AC34" s="83">
        <v>3.5284337349397593E-3</v>
      </c>
      <c r="AD34" s="83">
        <v>2.103921568627451E-3</v>
      </c>
      <c r="AE34" s="83">
        <v>3.3823636363636365E-3</v>
      </c>
      <c r="AF34" s="83">
        <v>5.8699082568807338E-3</v>
      </c>
      <c r="AG34" s="83">
        <v>4.8553125000000003E-3</v>
      </c>
      <c r="AH34" s="83">
        <v>4.0022950819672137E-3</v>
      </c>
      <c r="AI34" s="83">
        <v>4.2152631578947367E-3</v>
      </c>
      <c r="AJ34" s="83">
        <v>4.4281818181818181E-3</v>
      </c>
      <c r="AK34" s="83">
        <v>2.629391304347826E-3</v>
      </c>
      <c r="AL34" s="83">
        <v>4.0260887724783189E-3</v>
      </c>
      <c r="AM34" s="83">
        <v>4.0260887724783189E-3</v>
      </c>
      <c r="AN34" s="83">
        <v>4.0260887724783189E-3</v>
      </c>
      <c r="AO34" s="83">
        <v>4.0260887724783189E-3</v>
      </c>
      <c r="AP34" s="83">
        <v>4.0260887724783189E-3</v>
      </c>
      <c r="AQ34" s="83">
        <v>4.0260887724783189E-3</v>
      </c>
      <c r="AR34" s="83">
        <v>4.0260887724783189E-3</v>
      </c>
      <c r="AS34" s="83">
        <v>4.0260887724783189E-3</v>
      </c>
      <c r="AT34" s="83">
        <v>4.0260887724783189E-3</v>
      </c>
    </row>
    <row r="35" spans="1:46" x14ac:dyDescent="0.35">
      <c r="A35" s="3"/>
      <c r="B35" s="64" t="s">
        <v>273</v>
      </c>
      <c r="C35" s="19" t="s">
        <v>274</v>
      </c>
      <c r="D35" s="82"/>
      <c r="E35" s="82"/>
      <c r="F35" s="82"/>
      <c r="G35" s="82"/>
      <c r="H35" s="82"/>
      <c r="I35" s="82"/>
      <c r="J35" s="82"/>
      <c r="K35" s="82"/>
      <c r="L35" s="82"/>
      <c r="M35" s="82"/>
      <c r="N35" s="82"/>
      <c r="O35" s="82"/>
      <c r="P35" s="82"/>
      <c r="Q35" s="82"/>
      <c r="R35" s="82"/>
      <c r="S35" s="82"/>
      <c r="T35" s="82"/>
      <c r="U35" s="82"/>
      <c r="V35" s="82"/>
      <c r="W35" s="82"/>
      <c r="X35" s="82"/>
      <c r="Y35" s="82"/>
      <c r="Z35" s="82"/>
      <c r="AA35" s="82"/>
      <c r="AB35" s="82">
        <v>0.50868100000000005</v>
      </c>
      <c r="AC35" s="82">
        <v>0.46193099999999998</v>
      </c>
      <c r="AD35" s="82">
        <v>0.25680999999999998</v>
      </c>
      <c r="AE35" s="82">
        <v>0.45042300000000002</v>
      </c>
      <c r="AF35" s="82">
        <v>0.87314000000000003</v>
      </c>
      <c r="AG35" s="82">
        <v>0.79910099999999995</v>
      </c>
      <c r="AH35" s="82">
        <v>0.68798099999999995</v>
      </c>
      <c r="AI35" s="82">
        <v>0.94058799999999998</v>
      </c>
      <c r="AJ35" s="82">
        <v>1.284583</v>
      </c>
      <c r="AK35" s="82">
        <v>0.799821</v>
      </c>
      <c r="AL35" s="82">
        <v>0.86163881163170752</v>
      </c>
      <c r="AM35" s="82">
        <v>0.8091548614618802</v>
      </c>
      <c r="AN35" s="82">
        <v>0.7716260360692091</v>
      </c>
      <c r="AO35" s="82">
        <v>0.76502353769715192</v>
      </c>
      <c r="AP35" s="82">
        <v>0.76479741891359243</v>
      </c>
      <c r="AQ35" s="82">
        <v>0.76513868576457278</v>
      </c>
      <c r="AR35" s="82">
        <v>0.75817430632684979</v>
      </c>
      <c r="AS35" s="82">
        <v>0.74872753889917576</v>
      </c>
      <c r="AT35" s="82">
        <v>0.74303521930849403</v>
      </c>
    </row>
    <row r="36" spans="1:46" x14ac:dyDescent="0.35">
      <c r="A36" s="3"/>
      <c r="B36" s="64" t="s">
        <v>275</v>
      </c>
      <c r="C36" s="19" t="s">
        <v>274</v>
      </c>
      <c r="D36" s="82"/>
      <c r="E36" s="82"/>
      <c r="F36" s="82"/>
      <c r="G36" s="82"/>
      <c r="H36" s="82"/>
      <c r="I36" s="82"/>
      <c r="J36" s="82"/>
      <c r="K36" s="82"/>
      <c r="L36" s="82"/>
      <c r="M36" s="82"/>
      <c r="N36" s="82"/>
      <c r="O36" s="82"/>
      <c r="P36" s="82"/>
      <c r="Q36" s="82"/>
      <c r="R36" s="82"/>
      <c r="S36" s="82"/>
      <c r="T36" s="82"/>
      <c r="U36" s="82"/>
      <c r="V36" s="82"/>
      <c r="W36" s="82"/>
      <c r="X36" s="82"/>
      <c r="Y36" s="82"/>
      <c r="Z36" s="82"/>
      <c r="AA36" s="82"/>
      <c r="AB36" s="82">
        <v>0.33417999999999998</v>
      </c>
      <c r="AC36" s="82">
        <v>0.31292500000000001</v>
      </c>
      <c r="AD36" s="82">
        <v>0.186501</v>
      </c>
      <c r="AE36" s="82">
        <v>0.32358799999999999</v>
      </c>
      <c r="AF36" s="82">
        <v>0.59560999999999997</v>
      </c>
      <c r="AG36" s="82">
        <v>0.54019799999999996</v>
      </c>
      <c r="AH36" s="82">
        <v>0.46607199999999999</v>
      </c>
      <c r="AI36" s="82">
        <v>0.63126899999999997</v>
      </c>
      <c r="AJ36" s="82">
        <v>0.87400999999999995</v>
      </c>
      <c r="AK36" s="82">
        <v>0.52285000000000004</v>
      </c>
      <c r="AL36" s="82">
        <v>0.5787958826071028</v>
      </c>
      <c r="AM36" s="82">
        <v>0.54354039753473737</v>
      </c>
      <c r="AN36" s="82">
        <v>0.51833084415444763</v>
      </c>
      <c r="AO36" s="82">
        <v>0.51389569241676081</v>
      </c>
      <c r="AP36" s="82">
        <v>0.51374379974533324</v>
      </c>
      <c r="AQ36" s="82">
        <v>0.51397304179612213</v>
      </c>
      <c r="AR36" s="82">
        <v>0.5092948006479151</v>
      </c>
      <c r="AS36" s="82">
        <v>0.50294904414615049</v>
      </c>
      <c r="AT36" s="82">
        <v>0.49912529445301512</v>
      </c>
    </row>
    <row r="37" spans="1:46" x14ac:dyDescent="0.35">
      <c r="A37" s="3"/>
      <c r="B37" s="64" t="s">
        <v>276</v>
      </c>
      <c r="C37" s="19" t="s">
        <v>274</v>
      </c>
      <c r="D37" s="82"/>
      <c r="E37" s="82"/>
      <c r="F37" s="82"/>
      <c r="G37" s="82"/>
      <c r="H37" s="82"/>
      <c r="I37" s="82"/>
      <c r="J37" s="82"/>
      <c r="K37" s="82"/>
      <c r="L37" s="82"/>
      <c r="M37" s="82"/>
      <c r="N37" s="82"/>
      <c r="O37" s="82"/>
      <c r="P37" s="82"/>
      <c r="Q37" s="82"/>
      <c r="R37" s="82"/>
      <c r="S37" s="82"/>
      <c r="T37" s="82"/>
      <c r="U37" s="82"/>
      <c r="V37" s="82"/>
      <c r="W37" s="82"/>
      <c r="X37" s="82"/>
      <c r="Y37" s="82"/>
      <c r="Z37" s="82"/>
      <c r="AA37" s="82"/>
      <c r="AB37" s="82">
        <v>6.0564E-2</v>
      </c>
      <c r="AC37" s="82">
        <v>1.503E-3</v>
      </c>
      <c r="AD37" s="82">
        <v>0</v>
      </c>
      <c r="AE37" s="82">
        <v>4.0406999999999998E-2</v>
      </c>
      <c r="AF37" s="82">
        <v>5.7126999999999997E-2</v>
      </c>
      <c r="AG37" s="82">
        <v>0.26364799999999999</v>
      </c>
      <c r="AH37" s="82">
        <v>0.472717</v>
      </c>
      <c r="AI37" s="82">
        <v>4.7643999999999999E-2</v>
      </c>
      <c r="AJ37" s="82">
        <v>1.6931659999999999</v>
      </c>
      <c r="AK37" s="82">
        <v>3.4647350000000001</v>
      </c>
      <c r="AL37" s="82">
        <v>1.5004722311251117</v>
      </c>
      <c r="AM37" s="82">
        <v>1.6593959626723003</v>
      </c>
      <c r="AN37" s="82">
        <v>1.6617181383053454</v>
      </c>
      <c r="AO37" s="82">
        <v>1.6635266714717203</v>
      </c>
      <c r="AP37" s="82">
        <v>1.6618285359399618</v>
      </c>
      <c r="AQ37" s="82">
        <v>1.6670168592441073</v>
      </c>
      <c r="AR37" s="82">
        <v>1.6717534625846475</v>
      </c>
      <c r="AS37" s="82">
        <v>1.6764623424812206</v>
      </c>
      <c r="AT37" s="82">
        <v>1.6817663382608392</v>
      </c>
    </row>
    <row r="38" spans="1:46" x14ac:dyDescent="0.35">
      <c r="A38" s="3"/>
      <c r="B38" s="64"/>
      <c r="C38" s="19"/>
      <c r="D38" s="21"/>
      <c r="E38" s="21"/>
      <c r="F38" s="21"/>
      <c r="G38" s="21"/>
      <c r="H38" s="21"/>
      <c r="I38" s="21"/>
      <c r="J38" s="21"/>
      <c r="K38" s="21"/>
      <c r="L38" s="21"/>
      <c r="M38" s="21"/>
      <c r="N38" s="21"/>
      <c r="O38" s="21"/>
      <c r="P38" s="21"/>
      <c r="Q38" s="21"/>
      <c r="R38" s="21"/>
      <c r="S38" s="21"/>
      <c r="T38" s="21"/>
      <c r="U38" s="21"/>
      <c r="V38" s="21"/>
      <c r="W38" s="21"/>
      <c r="X38" s="21"/>
      <c r="Y38" s="21"/>
      <c r="Z38" s="21"/>
      <c r="AA38" s="21"/>
      <c r="AB38" s="21"/>
      <c r="AC38" s="21"/>
      <c r="AD38" s="21"/>
      <c r="AE38" s="21"/>
      <c r="AF38" s="21"/>
      <c r="AG38" s="21"/>
      <c r="AH38" s="21"/>
      <c r="AI38" s="21"/>
      <c r="AJ38" s="21"/>
      <c r="AK38" s="21"/>
      <c r="AL38" s="21"/>
      <c r="AM38" s="21"/>
      <c r="AN38" s="21"/>
      <c r="AO38" s="21"/>
      <c r="AP38" s="21"/>
      <c r="AQ38" s="21"/>
      <c r="AR38" s="21"/>
      <c r="AS38" s="21"/>
      <c r="AT38" s="21"/>
    </row>
    <row r="39" spans="1:46" x14ac:dyDescent="0.35">
      <c r="A39" s="3"/>
      <c r="B39" s="57" t="s">
        <v>265</v>
      </c>
      <c r="C39" s="19"/>
      <c r="D39" s="21"/>
      <c r="E39" s="21"/>
      <c r="F39" s="21"/>
      <c r="G39" s="21"/>
      <c r="H39" s="21"/>
      <c r="I39" s="21"/>
      <c r="J39" s="21"/>
      <c r="K39" s="21"/>
      <c r="L39" s="21"/>
      <c r="M39" s="21"/>
      <c r="N39" s="21"/>
      <c r="O39" s="21"/>
      <c r="P39" s="21"/>
      <c r="Q39" s="21"/>
      <c r="R39" s="21"/>
      <c r="S39" s="21"/>
      <c r="T39" s="21"/>
      <c r="U39" s="21"/>
      <c r="V39" s="21"/>
      <c r="W39" s="21"/>
      <c r="X39" s="21"/>
      <c r="Y39" s="21"/>
      <c r="Z39" s="21"/>
      <c r="AA39" s="21"/>
      <c r="AB39" s="21"/>
      <c r="AC39" s="21"/>
      <c r="AD39" s="21"/>
      <c r="AE39" s="21"/>
      <c r="AF39" s="21"/>
      <c r="AG39" s="21"/>
      <c r="AH39" s="21"/>
      <c r="AI39" s="21"/>
      <c r="AJ39" s="21"/>
      <c r="AK39" s="21"/>
      <c r="AL39" s="21"/>
      <c r="AM39" s="21"/>
      <c r="AN39" s="21"/>
      <c r="AO39" s="21"/>
      <c r="AP39" s="21"/>
      <c r="AQ39" s="21"/>
      <c r="AR39" s="21"/>
      <c r="AS39" s="21"/>
      <c r="AT39" s="21"/>
    </row>
    <row r="40" spans="1:46" x14ac:dyDescent="0.35">
      <c r="A40" s="3"/>
      <c r="B40" s="80" t="s">
        <v>270</v>
      </c>
      <c r="C40" s="19"/>
      <c r="D40" s="21"/>
      <c r="E40" s="21"/>
      <c r="F40" s="21"/>
      <c r="G40" s="21"/>
      <c r="H40" s="21"/>
      <c r="I40" s="21"/>
      <c r="J40" s="21"/>
      <c r="K40" s="21"/>
      <c r="L40" s="21"/>
      <c r="M40" s="21"/>
      <c r="N40" s="21"/>
      <c r="O40" s="21"/>
      <c r="P40" s="21"/>
      <c r="Q40" s="21"/>
      <c r="R40" s="21"/>
      <c r="S40" s="21"/>
      <c r="T40" s="21"/>
      <c r="U40" s="21"/>
      <c r="V40" s="21"/>
      <c r="W40" s="21"/>
      <c r="X40" s="21"/>
      <c r="Y40" s="21"/>
      <c r="Z40" s="21"/>
      <c r="AA40" s="21"/>
      <c r="AB40" s="21"/>
      <c r="AC40" s="21"/>
      <c r="AD40" s="21"/>
      <c r="AE40" s="21"/>
      <c r="AF40" s="21"/>
      <c r="AG40" s="21"/>
      <c r="AH40" s="21"/>
      <c r="AI40" s="21"/>
      <c r="AJ40" s="21"/>
      <c r="AK40" s="21"/>
      <c r="AL40" s="21"/>
      <c r="AM40" s="21"/>
      <c r="AN40" s="21"/>
      <c r="AO40" s="21"/>
      <c r="AP40" s="21"/>
      <c r="AQ40" s="21"/>
      <c r="AR40" s="21"/>
      <c r="AS40" s="21"/>
      <c r="AT40" s="21"/>
    </row>
    <row r="41" spans="1:46" x14ac:dyDescent="0.35">
      <c r="A41" s="3"/>
      <c r="B41" s="64" t="s">
        <v>271</v>
      </c>
      <c r="C41" s="19" t="s">
        <v>3</v>
      </c>
      <c r="D41" s="82"/>
      <c r="E41" s="82"/>
      <c r="F41" s="82"/>
      <c r="G41" s="82"/>
      <c r="H41" s="82"/>
      <c r="I41" s="82"/>
      <c r="J41" s="82"/>
      <c r="K41" s="82"/>
      <c r="L41" s="82"/>
      <c r="M41" s="82"/>
      <c r="N41" s="82"/>
      <c r="O41" s="82"/>
      <c r="P41" s="82"/>
      <c r="Q41" s="82"/>
      <c r="R41" s="82"/>
      <c r="S41" s="82"/>
      <c r="T41" s="82"/>
      <c r="U41" s="82"/>
      <c r="V41" s="82"/>
      <c r="W41" s="82"/>
      <c r="X41" s="82"/>
      <c r="Y41" s="82"/>
      <c r="Z41" s="82"/>
      <c r="AA41" s="82"/>
      <c r="AB41" s="82">
        <v>2.851</v>
      </c>
      <c r="AC41" s="82">
        <v>1.3959999999999999</v>
      </c>
      <c r="AD41" s="82">
        <v>4.101</v>
      </c>
      <c r="AE41" s="82">
        <v>10.461</v>
      </c>
      <c r="AF41" s="82">
        <v>20.056999999999999</v>
      </c>
      <c r="AG41" s="82">
        <v>20.834</v>
      </c>
      <c r="AH41" s="82">
        <v>20.577000000000002</v>
      </c>
      <c r="AI41" s="82">
        <v>10.737</v>
      </c>
      <c r="AJ41" s="82">
        <v>14.967000000000001</v>
      </c>
      <c r="AK41" s="82">
        <v>5.8780000000000001</v>
      </c>
      <c r="AL41" s="82">
        <v>14.111796584902708</v>
      </c>
      <c r="AM41" s="82">
        <v>14.153382607095258</v>
      </c>
      <c r="AN41" s="82">
        <v>14.142614879628294</v>
      </c>
      <c r="AO41" s="82">
        <v>14.194930153896033</v>
      </c>
      <c r="AP41" s="82">
        <v>14.223545888367127</v>
      </c>
      <c r="AQ41" s="82">
        <v>14.234796084780134</v>
      </c>
      <c r="AR41" s="82">
        <v>14.238761910140642</v>
      </c>
      <c r="AS41" s="82">
        <v>14.238387358738811</v>
      </c>
      <c r="AT41" s="82">
        <v>14.236797875749966</v>
      </c>
    </row>
    <row r="42" spans="1:46" x14ac:dyDescent="0.35">
      <c r="A42" s="3"/>
      <c r="B42" s="64" t="s">
        <v>272</v>
      </c>
      <c r="C42" s="19" t="s">
        <v>98</v>
      </c>
      <c r="D42" s="83"/>
      <c r="E42" s="83"/>
      <c r="F42" s="83"/>
      <c r="G42" s="83"/>
      <c r="H42" s="83"/>
      <c r="I42" s="83"/>
      <c r="J42" s="83"/>
      <c r="K42" s="83"/>
      <c r="L42" s="83"/>
      <c r="M42" s="83"/>
      <c r="N42" s="83"/>
      <c r="O42" s="83"/>
      <c r="P42" s="83"/>
      <c r="Q42" s="83"/>
      <c r="R42" s="83"/>
      <c r="S42" s="83"/>
      <c r="T42" s="83"/>
      <c r="U42" s="83"/>
      <c r="V42" s="83"/>
      <c r="W42" s="83"/>
      <c r="X42" s="83"/>
      <c r="Y42" s="83"/>
      <c r="Z42" s="83"/>
      <c r="AA42" s="83"/>
      <c r="AB42" s="83">
        <v>9.1967741935483877E-2</v>
      </c>
      <c r="AC42" s="83">
        <v>8.7249999999999994E-2</v>
      </c>
      <c r="AD42" s="83">
        <v>0.12427272727272727</v>
      </c>
      <c r="AE42" s="83">
        <v>0.11248387096774194</v>
      </c>
      <c r="AF42" s="83">
        <v>0.12535625</v>
      </c>
      <c r="AG42" s="83">
        <v>0.12255294117647059</v>
      </c>
      <c r="AH42" s="83">
        <v>0.10661658031088084</v>
      </c>
      <c r="AI42" s="83">
        <v>9.7609090909090909E-2</v>
      </c>
      <c r="AJ42" s="83">
        <v>9.1822085889570554E-2</v>
      </c>
      <c r="AK42" s="83">
        <v>5.1113043478260872E-2</v>
      </c>
      <c r="AL42" s="83">
        <v>9.3942748352854738E-2</v>
      </c>
      <c r="AM42" s="83">
        <v>9.3942748352854738E-2</v>
      </c>
      <c r="AN42" s="83">
        <v>9.3942748352854738E-2</v>
      </c>
      <c r="AO42" s="83">
        <v>9.3942748352854738E-2</v>
      </c>
      <c r="AP42" s="83">
        <v>9.3942748352854738E-2</v>
      </c>
      <c r="AQ42" s="83">
        <v>9.3942748352854738E-2</v>
      </c>
      <c r="AR42" s="83">
        <v>9.3942748352854738E-2</v>
      </c>
      <c r="AS42" s="83">
        <v>9.3942748352854738E-2</v>
      </c>
      <c r="AT42" s="83">
        <v>9.3942748352854738E-2</v>
      </c>
    </row>
    <row r="43" spans="1:46" x14ac:dyDescent="0.35">
      <c r="A43" s="3"/>
      <c r="B43" s="64" t="s">
        <v>273</v>
      </c>
      <c r="C43" s="19" t="s">
        <v>274</v>
      </c>
      <c r="D43" s="82"/>
      <c r="E43" s="82"/>
      <c r="F43" s="82"/>
      <c r="G43" s="82"/>
      <c r="H43" s="82"/>
      <c r="I43" s="82"/>
      <c r="J43" s="82"/>
      <c r="K43" s="82"/>
      <c r="L43" s="82"/>
      <c r="M43" s="82"/>
      <c r="N43" s="82"/>
      <c r="O43" s="82"/>
      <c r="P43" s="82"/>
      <c r="Q43" s="82"/>
      <c r="R43" s="82"/>
      <c r="S43" s="82"/>
      <c r="T43" s="82"/>
      <c r="U43" s="82"/>
      <c r="V43" s="82"/>
      <c r="W43" s="82"/>
      <c r="X43" s="82"/>
      <c r="Y43" s="82"/>
      <c r="Z43" s="82"/>
      <c r="AA43" s="82"/>
      <c r="AB43" s="82">
        <v>8.1109000000000001E-2</v>
      </c>
      <c r="AC43" s="82">
        <v>3.4439999999999998E-2</v>
      </c>
      <c r="AD43" s="82">
        <v>9.8722000000000004E-2</v>
      </c>
      <c r="AE43" s="82">
        <v>0.29337999999999997</v>
      </c>
      <c r="AF43" s="82">
        <v>0.84081600000000001</v>
      </c>
      <c r="AG43" s="82">
        <v>0.750359</v>
      </c>
      <c r="AH43" s="82">
        <v>0.61583100000000002</v>
      </c>
      <c r="AI43" s="82">
        <v>0.31017699999999998</v>
      </c>
      <c r="AJ43" s="82">
        <v>0.72411800000000004</v>
      </c>
      <c r="AK43" s="82">
        <v>0.37071199999999999</v>
      </c>
      <c r="AL43" s="82">
        <v>0.94489696099151743</v>
      </c>
      <c r="AM43" s="82">
        <v>0.99912405567250995</v>
      </c>
      <c r="AN43" s="82">
        <v>1.0452660163735257</v>
      </c>
      <c r="AO43" s="82">
        <v>1.09319564257282</v>
      </c>
      <c r="AP43" s="82">
        <v>1.138978626457442</v>
      </c>
      <c r="AQ43" s="82">
        <v>1.1826857655679119</v>
      </c>
      <c r="AR43" s="82">
        <v>1.2248898036663471</v>
      </c>
      <c r="AS43" s="82">
        <v>1.2654848753762464</v>
      </c>
      <c r="AT43" s="82">
        <v>1.3048505236043102</v>
      </c>
    </row>
    <row r="44" spans="1:46" x14ac:dyDescent="0.35">
      <c r="A44" s="3"/>
      <c r="B44" s="64" t="s">
        <v>275</v>
      </c>
      <c r="C44" s="19" t="s">
        <v>274</v>
      </c>
      <c r="D44" s="82"/>
      <c r="E44" s="82"/>
      <c r="F44" s="82"/>
      <c r="G44" s="82"/>
      <c r="H44" s="82"/>
      <c r="I44" s="82"/>
      <c r="J44" s="82"/>
      <c r="K44" s="82"/>
      <c r="L44" s="82"/>
      <c r="M44" s="82"/>
      <c r="N44" s="82"/>
      <c r="O44" s="82"/>
      <c r="P44" s="82"/>
      <c r="Q44" s="82"/>
      <c r="R44" s="82"/>
      <c r="S44" s="82"/>
      <c r="T44" s="82"/>
      <c r="U44" s="82"/>
      <c r="V44" s="82"/>
      <c r="W44" s="82"/>
      <c r="X44" s="82"/>
      <c r="Y44" s="82"/>
      <c r="Z44" s="82"/>
      <c r="AA44" s="82"/>
      <c r="AB44" s="82">
        <v>5.3452E-2</v>
      </c>
      <c r="AC44" s="82">
        <v>2.3650000000000001E-2</v>
      </c>
      <c r="AD44" s="82">
        <v>6.6555000000000003E-2</v>
      </c>
      <c r="AE44" s="82">
        <v>0.19922699999999999</v>
      </c>
      <c r="AF44" s="82">
        <v>0.54451499999999997</v>
      </c>
      <c r="AG44" s="82">
        <v>0.50614400000000004</v>
      </c>
      <c r="AH44" s="82">
        <v>0.39584399999999997</v>
      </c>
      <c r="AI44" s="82">
        <v>0.21609100000000001</v>
      </c>
      <c r="AJ44" s="82">
        <v>0.491562</v>
      </c>
      <c r="AK44" s="82">
        <v>0.25591999999999998</v>
      </c>
      <c r="AL44" s="82">
        <v>0.63935047243267551</v>
      </c>
      <c r="AM44" s="82">
        <v>0.67604242937003645</v>
      </c>
      <c r="AN44" s="82">
        <v>0.70726370067374345</v>
      </c>
      <c r="AO44" s="82">
        <v>0.7396945692436715</v>
      </c>
      <c r="AP44" s="82">
        <v>0.77067294422468002</v>
      </c>
      <c r="AQ44" s="82">
        <v>0.80024672971938282</v>
      </c>
      <c r="AR44" s="82">
        <v>0.8288034642743195</v>
      </c>
      <c r="AS44" s="82">
        <v>0.85627151565732684</v>
      </c>
      <c r="AT44" s="82">
        <v>0.88290769593016938</v>
      </c>
    </row>
    <row r="45" spans="1:46" x14ac:dyDescent="0.35">
      <c r="A45" s="3"/>
      <c r="B45" s="64" t="s">
        <v>276</v>
      </c>
      <c r="C45" s="19" t="s">
        <v>274</v>
      </c>
      <c r="D45" s="82"/>
      <c r="E45" s="82"/>
      <c r="F45" s="82"/>
      <c r="G45" s="82"/>
      <c r="H45" s="82"/>
      <c r="I45" s="82"/>
      <c r="J45" s="82"/>
      <c r="K45" s="82"/>
      <c r="L45" s="82"/>
      <c r="M45" s="82"/>
      <c r="N45" s="82"/>
      <c r="O45" s="82"/>
      <c r="P45" s="82"/>
      <c r="Q45" s="82"/>
      <c r="R45" s="82"/>
      <c r="S45" s="82"/>
      <c r="T45" s="82"/>
      <c r="U45" s="82"/>
      <c r="V45" s="82"/>
      <c r="W45" s="82"/>
      <c r="X45" s="82"/>
      <c r="Y45" s="82"/>
      <c r="Z45" s="82"/>
      <c r="AA45" s="82"/>
      <c r="AB45" s="82">
        <v>8.4449999999999997E-2</v>
      </c>
      <c r="AC45" s="82">
        <v>7.2000000000000002E-5</v>
      </c>
      <c r="AD45" s="82">
        <v>0</v>
      </c>
      <c r="AE45" s="82">
        <v>0.26587</v>
      </c>
      <c r="AF45" s="82">
        <v>0.86208399999999996</v>
      </c>
      <c r="AG45" s="82">
        <v>1.1185959999999999</v>
      </c>
      <c r="AH45" s="82">
        <v>0.66976199999999997</v>
      </c>
      <c r="AI45" s="82">
        <v>0.10961799999999999</v>
      </c>
      <c r="AJ45" s="82">
        <v>1.3494060000000001</v>
      </c>
      <c r="AK45" s="82">
        <v>1.1226179999999999</v>
      </c>
      <c r="AL45" s="82">
        <v>0.88873819142975219</v>
      </c>
      <c r="AM45" s="82">
        <v>0.89135721204344953</v>
      </c>
      <c r="AN45" s="82">
        <v>0.89067907793223111</v>
      </c>
      <c r="AO45" s="82">
        <v>0.8939738095390205</v>
      </c>
      <c r="AP45" s="82">
        <v>0.89577598234864586</v>
      </c>
      <c r="AQ45" s="82">
        <v>0.8964845015760291</v>
      </c>
      <c r="AR45" s="82">
        <v>0.89673426286171787</v>
      </c>
      <c r="AS45" s="82">
        <v>0.89671067421845352</v>
      </c>
      <c r="AT45" s="82">
        <v>0.89661057114310683</v>
      </c>
    </row>
    <row r="46" spans="1:46" x14ac:dyDescent="0.35">
      <c r="A46" s="3"/>
      <c r="B46" s="80" t="s">
        <v>277</v>
      </c>
      <c r="C46" s="19"/>
      <c r="D46" s="21"/>
      <c r="E46" s="21"/>
      <c r="F46" s="21"/>
      <c r="G46" s="21"/>
      <c r="H46" s="21"/>
      <c r="I46" s="21"/>
      <c r="J46" s="21"/>
      <c r="K46" s="21"/>
      <c r="L46" s="21"/>
      <c r="M46" s="21"/>
      <c r="N46" s="21"/>
      <c r="O46" s="21"/>
      <c r="P46" s="21"/>
      <c r="Q46" s="21"/>
      <c r="R46" s="21"/>
      <c r="S46" s="21"/>
      <c r="T46" s="21"/>
      <c r="U46" s="21"/>
      <c r="V46" s="21"/>
      <c r="W46" s="21"/>
      <c r="X46" s="21"/>
      <c r="Y46" s="21"/>
      <c r="Z46" s="21"/>
      <c r="AA46" s="21"/>
      <c r="AB46" s="21"/>
      <c r="AC46" s="21"/>
      <c r="AD46" s="21"/>
      <c r="AE46" s="21"/>
      <c r="AF46" s="21"/>
      <c r="AG46" s="21"/>
      <c r="AH46" s="21"/>
      <c r="AI46" s="21"/>
      <c r="AJ46" s="21"/>
      <c r="AK46" s="21"/>
      <c r="AL46" s="21"/>
      <c r="AM46" s="21"/>
      <c r="AN46" s="21"/>
      <c r="AO46" s="21"/>
      <c r="AP46" s="21"/>
      <c r="AQ46" s="21"/>
      <c r="AR46" s="21"/>
      <c r="AS46" s="21"/>
      <c r="AT46" s="21"/>
    </row>
    <row r="47" spans="1:46" x14ac:dyDescent="0.35">
      <c r="A47" s="3"/>
      <c r="B47" s="64" t="s">
        <v>271</v>
      </c>
      <c r="C47" s="19" t="s">
        <v>3</v>
      </c>
      <c r="D47" s="82"/>
      <c r="E47" s="82"/>
      <c r="F47" s="82"/>
      <c r="G47" s="82"/>
      <c r="H47" s="82"/>
      <c r="I47" s="82"/>
      <c r="J47" s="82"/>
      <c r="K47" s="82"/>
      <c r="L47" s="82"/>
      <c r="M47" s="82"/>
      <c r="N47" s="82"/>
      <c r="O47" s="82"/>
      <c r="P47" s="82"/>
      <c r="Q47" s="82"/>
      <c r="R47" s="82"/>
      <c r="S47" s="82"/>
      <c r="T47" s="82"/>
      <c r="U47" s="82"/>
      <c r="V47" s="82"/>
      <c r="W47" s="82"/>
      <c r="X47" s="82"/>
      <c r="Y47" s="82"/>
      <c r="Z47" s="82"/>
      <c r="AA47" s="82"/>
      <c r="AB47" s="82">
        <v>23.494</v>
      </c>
      <c r="AC47" s="82">
        <v>12.223000000000001</v>
      </c>
      <c r="AD47" s="82">
        <v>22.271000000000001</v>
      </c>
      <c r="AE47" s="82">
        <v>64.790999999999997</v>
      </c>
      <c r="AF47" s="82">
        <v>119.967</v>
      </c>
      <c r="AG47" s="82">
        <v>142.215</v>
      </c>
      <c r="AH47" s="82">
        <v>152.702</v>
      </c>
      <c r="AI47" s="82">
        <v>94.197000000000003</v>
      </c>
      <c r="AJ47" s="82">
        <v>136.37100000000001</v>
      </c>
      <c r="AK47" s="82">
        <v>96.983000000000004</v>
      </c>
      <c r="AL47" s="82">
        <v>125.10249704442123</v>
      </c>
      <c r="AM47" s="82">
        <v>125.47116131669388</v>
      </c>
      <c r="AN47" s="82">
        <v>125.37570432895269</v>
      </c>
      <c r="AO47" s="82">
        <v>125.83948450074598</v>
      </c>
      <c r="AP47" s="82">
        <v>126.09316586693885</v>
      </c>
      <c r="AQ47" s="82">
        <v>126.19289999044607</v>
      </c>
      <c r="AR47" s="82">
        <v>126.22805743141799</v>
      </c>
      <c r="AS47" s="82">
        <v>126.22473699554303</v>
      </c>
      <c r="AT47" s="82">
        <v>126.21064606886918</v>
      </c>
    </row>
    <row r="48" spans="1:46" x14ac:dyDescent="0.35">
      <c r="A48" s="3"/>
      <c r="B48" s="64" t="s">
        <v>272</v>
      </c>
      <c r="C48" s="19" t="s">
        <v>98</v>
      </c>
      <c r="D48" s="83"/>
      <c r="E48" s="83"/>
      <c r="F48" s="83"/>
      <c r="G48" s="83"/>
      <c r="H48" s="83"/>
      <c r="I48" s="83"/>
      <c r="J48" s="83"/>
      <c r="K48" s="83"/>
      <c r="L48" s="83"/>
      <c r="M48" s="83"/>
      <c r="N48" s="83"/>
      <c r="O48" s="83"/>
      <c r="P48" s="83"/>
      <c r="Q48" s="83"/>
      <c r="R48" s="83"/>
      <c r="S48" s="83"/>
      <c r="T48" s="83"/>
      <c r="U48" s="83"/>
      <c r="V48" s="83"/>
      <c r="W48" s="83"/>
      <c r="X48" s="83"/>
      <c r="Y48" s="83"/>
      <c r="Z48" s="83"/>
      <c r="AA48" s="83"/>
      <c r="AB48" s="83">
        <v>0.75787096774193552</v>
      </c>
      <c r="AC48" s="83">
        <v>0.76393750000000005</v>
      </c>
      <c r="AD48" s="83">
        <v>0.67487878787878786</v>
      </c>
      <c r="AE48" s="83">
        <v>0.69667741935483862</v>
      </c>
      <c r="AF48" s="83">
        <v>0.74979375000000004</v>
      </c>
      <c r="AG48" s="83">
        <v>0.8365588235294118</v>
      </c>
      <c r="AH48" s="83">
        <v>0.7912020725388601</v>
      </c>
      <c r="AI48" s="83">
        <v>0.85633636363636367</v>
      </c>
      <c r="AJ48" s="83">
        <v>0.83663190184049085</v>
      </c>
      <c r="AK48" s="83">
        <v>0.84333043478260872</v>
      </c>
      <c r="AL48" s="83">
        <v>0.8328119192655471</v>
      </c>
      <c r="AM48" s="83">
        <v>0.8328119192655471</v>
      </c>
      <c r="AN48" s="83">
        <v>0.8328119192655471</v>
      </c>
      <c r="AO48" s="83">
        <v>0.8328119192655471</v>
      </c>
      <c r="AP48" s="83">
        <v>0.8328119192655471</v>
      </c>
      <c r="AQ48" s="83">
        <v>0.8328119192655471</v>
      </c>
      <c r="AR48" s="83">
        <v>0.8328119192655471</v>
      </c>
      <c r="AS48" s="83">
        <v>0.8328119192655471</v>
      </c>
      <c r="AT48" s="83">
        <v>0.8328119192655471</v>
      </c>
    </row>
    <row r="49" spans="1:46" x14ac:dyDescent="0.35">
      <c r="A49" s="3"/>
      <c r="B49" s="64" t="s">
        <v>273</v>
      </c>
      <c r="C49" s="19" t="s">
        <v>274</v>
      </c>
      <c r="D49" s="82"/>
      <c r="E49" s="82"/>
      <c r="F49" s="82"/>
      <c r="G49" s="82"/>
      <c r="H49" s="82"/>
      <c r="I49" s="82"/>
      <c r="J49" s="82"/>
      <c r="K49" s="82"/>
      <c r="L49" s="82"/>
      <c r="M49" s="82"/>
      <c r="N49" s="82"/>
      <c r="O49" s="82"/>
      <c r="P49" s="82"/>
      <c r="Q49" s="82"/>
      <c r="R49" s="82"/>
      <c r="S49" s="82"/>
      <c r="T49" s="82"/>
      <c r="U49" s="82"/>
      <c r="V49" s="82"/>
      <c r="W49" s="82"/>
      <c r="X49" s="82"/>
      <c r="Y49" s="82"/>
      <c r="Z49" s="82"/>
      <c r="AA49" s="82"/>
      <c r="AB49" s="82">
        <v>1.439654</v>
      </c>
      <c r="AC49" s="82">
        <v>0.69596400000000003</v>
      </c>
      <c r="AD49" s="82">
        <v>1.10825</v>
      </c>
      <c r="AE49" s="82">
        <v>3.8742809999999999</v>
      </c>
      <c r="AF49" s="82">
        <v>7.0579770000000002</v>
      </c>
      <c r="AG49" s="82">
        <v>7.9944199999999999</v>
      </c>
      <c r="AH49" s="82">
        <v>8.5264959999999999</v>
      </c>
      <c r="AI49" s="82">
        <v>7.1932289999999997</v>
      </c>
      <c r="AJ49" s="82">
        <v>12.887617000000001</v>
      </c>
      <c r="AK49" s="82">
        <v>8.2179190000000002</v>
      </c>
      <c r="AL49" s="82">
        <v>10.192111158633043</v>
      </c>
      <c r="AM49" s="82">
        <v>9.9321254171613784</v>
      </c>
      <c r="AN49" s="82">
        <v>9.6830627252917232</v>
      </c>
      <c r="AO49" s="82">
        <v>9.5378387095908987</v>
      </c>
      <c r="AP49" s="82">
        <v>9.4682706661270952</v>
      </c>
      <c r="AQ49" s="82">
        <v>9.4367471591138408</v>
      </c>
      <c r="AR49" s="82">
        <v>9.4265541259328867</v>
      </c>
      <c r="AS49" s="82">
        <v>9.42138023989326</v>
      </c>
      <c r="AT49" s="82">
        <v>9.4222799971987481</v>
      </c>
    </row>
    <row r="50" spans="1:46" x14ac:dyDescent="0.35">
      <c r="A50" s="3"/>
      <c r="B50" s="64" t="s">
        <v>275</v>
      </c>
      <c r="C50" s="19" t="s">
        <v>274</v>
      </c>
      <c r="D50" s="82"/>
      <c r="E50" s="82"/>
      <c r="F50" s="82"/>
      <c r="G50" s="82"/>
      <c r="H50" s="82"/>
      <c r="I50" s="82"/>
      <c r="J50" s="82"/>
      <c r="K50" s="82"/>
      <c r="L50" s="82"/>
      <c r="M50" s="82"/>
      <c r="N50" s="82"/>
      <c r="O50" s="82"/>
      <c r="P50" s="82"/>
      <c r="Q50" s="82"/>
      <c r="R50" s="82"/>
      <c r="S50" s="82"/>
      <c r="T50" s="82"/>
      <c r="U50" s="82"/>
      <c r="V50" s="82"/>
      <c r="W50" s="82"/>
      <c r="X50" s="82"/>
      <c r="Y50" s="82"/>
      <c r="Z50" s="82"/>
      <c r="AA50" s="82"/>
      <c r="AB50" s="82">
        <v>0.91283999999999998</v>
      </c>
      <c r="AC50" s="82">
        <v>0.44500299999999998</v>
      </c>
      <c r="AD50" s="82">
        <v>0.72957799999999995</v>
      </c>
      <c r="AE50" s="82">
        <v>2.4975749999999999</v>
      </c>
      <c r="AF50" s="82">
        <v>4.6724119999999996</v>
      </c>
      <c r="AG50" s="82">
        <v>5.3154789999999998</v>
      </c>
      <c r="AH50" s="82">
        <v>5.7612199999999998</v>
      </c>
      <c r="AI50" s="82">
        <v>4.8766340000000001</v>
      </c>
      <c r="AJ50" s="82">
        <v>8.6721850000000007</v>
      </c>
      <c r="AK50" s="82">
        <v>5.4764280000000003</v>
      </c>
      <c r="AL50" s="82">
        <v>6.8446957099288284</v>
      </c>
      <c r="AM50" s="82">
        <v>6.6700976054147842</v>
      </c>
      <c r="AN50" s="82">
        <v>6.5028350714794501</v>
      </c>
      <c r="AO50" s="82">
        <v>6.4053072696555748</v>
      </c>
      <c r="AP50" s="82">
        <v>6.3585875978198239</v>
      </c>
      <c r="AQ50" s="82">
        <v>6.3374174192515911</v>
      </c>
      <c r="AR50" s="82">
        <v>6.3305721043409759</v>
      </c>
      <c r="AS50" s="82">
        <v>6.3270974880394162</v>
      </c>
      <c r="AT50" s="82">
        <v>6.3277017362538439</v>
      </c>
    </row>
    <row r="51" spans="1:46" x14ac:dyDescent="0.35">
      <c r="A51" s="3"/>
      <c r="B51" s="64" t="s">
        <v>276</v>
      </c>
      <c r="C51" s="19" t="s">
        <v>274</v>
      </c>
      <c r="D51" s="82"/>
      <c r="E51" s="82"/>
      <c r="F51" s="82"/>
      <c r="G51" s="82"/>
      <c r="H51" s="82"/>
      <c r="I51" s="82"/>
      <c r="J51" s="82"/>
      <c r="K51" s="82"/>
      <c r="L51" s="82"/>
      <c r="M51" s="82"/>
      <c r="N51" s="82"/>
      <c r="O51" s="82"/>
      <c r="P51" s="82"/>
      <c r="Q51" s="82"/>
      <c r="R51" s="82"/>
      <c r="S51" s="82"/>
      <c r="T51" s="82"/>
      <c r="U51" s="82"/>
      <c r="V51" s="82"/>
      <c r="W51" s="82"/>
      <c r="X51" s="82"/>
      <c r="Y51" s="82"/>
      <c r="Z51" s="82"/>
      <c r="AA51" s="82"/>
      <c r="AB51" s="82">
        <v>1.105912</v>
      </c>
      <c r="AC51" s="82">
        <v>0.14829999999999999</v>
      </c>
      <c r="AD51" s="82">
        <v>0.67457100000000003</v>
      </c>
      <c r="AE51" s="82">
        <v>0.57292500000000002</v>
      </c>
      <c r="AF51" s="82">
        <v>3.3797030000000001</v>
      </c>
      <c r="AG51" s="82">
        <v>8.2550000000000008</v>
      </c>
      <c r="AH51" s="82">
        <v>6.3405969999999998</v>
      </c>
      <c r="AI51" s="82">
        <v>4.1549750000000003</v>
      </c>
      <c r="AJ51" s="82">
        <v>31.113551000000001</v>
      </c>
      <c r="AK51" s="82">
        <v>7.8097820000000002</v>
      </c>
      <c r="AL51" s="82">
        <v>10.208609967519171</v>
      </c>
      <c r="AM51" s="82">
        <v>12.11269848026703</v>
      </c>
      <c r="AN51" s="82">
        <v>12.573340993664846</v>
      </c>
      <c r="AO51" s="82">
        <v>12.81600093220024</v>
      </c>
      <c r="AP51" s="82">
        <v>13.06649199412699</v>
      </c>
      <c r="AQ51" s="82">
        <v>13.315533067740718</v>
      </c>
      <c r="AR51" s="82">
        <v>13.585197788620881</v>
      </c>
      <c r="AS51" s="82">
        <v>13.8421565045136</v>
      </c>
      <c r="AT51" s="82">
        <v>14.085350073639434</v>
      </c>
    </row>
    <row r="52" spans="1:46" x14ac:dyDescent="0.35">
      <c r="A52" s="3"/>
      <c r="B52" s="64"/>
      <c r="C52" s="19"/>
      <c r="D52" s="21"/>
      <c r="E52" s="21"/>
      <c r="F52" s="21"/>
      <c r="G52" s="21"/>
      <c r="H52" s="21"/>
      <c r="I52" s="21"/>
      <c r="J52" s="21"/>
      <c r="K52" s="21"/>
      <c r="L52" s="21"/>
      <c r="M52" s="21"/>
      <c r="N52" s="21"/>
      <c r="O52" s="21"/>
      <c r="P52" s="21"/>
      <c r="Q52" s="21"/>
      <c r="R52" s="21"/>
      <c r="S52" s="21"/>
      <c r="T52" s="21"/>
      <c r="U52" s="21"/>
      <c r="V52" s="21"/>
      <c r="W52" s="21"/>
      <c r="X52" s="21"/>
      <c r="Y52" s="21"/>
      <c r="Z52" s="21"/>
      <c r="AA52" s="21"/>
      <c r="AB52" s="21"/>
      <c r="AC52" s="21"/>
      <c r="AD52" s="21"/>
      <c r="AE52" s="21"/>
      <c r="AF52" s="21"/>
      <c r="AG52" s="21"/>
      <c r="AH52" s="21"/>
      <c r="AI52" s="21"/>
      <c r="AJ52" s="21"/>
      <c r="AK52" s="21"/>
      <c r="AL52" s="21"/>
      <c r="AM52" s="21"/>
      <c r="AN52" s="21"/>
      <c r="AO52" s="21"/>
      <c r="AP52" s="21"/>
      <c r="AQ52" s="21"/>
      <c r="AR52" s="21"/>
      <c r="AS52" s="21"/>
      <c r="AT52" s="21"/>
    </row>
    <row r="53" spans="1:46" x14ac:dyDescent="0.35">
      <c r="A53" s="3"/>
      <c r="B53" s="57" t="s">
        <v>28</v>
      </c>
      <c r="C53" s="19"/>
      <c r="D53" s="21"/>
      <c r="E53" s="21"/>
      <c r="F53" s="21"/>
      <c r="G53" s="21"/>
      <c r="H53" s="21"/>
      <c r="I53" s="21"/>
      <c r="J53" s="21"/>
      <c r="K53" s="21"/>
      <c r="L53" s="21"/>
      <c r="M53" s="21"/>
      <c r="N53" s="21"/>
      <c r="O53" s="21"/>
      <c r="P53" s="21"/>
      <c r="Q53" s="21"/>
      <c r="R53" s="21"/>
      <c r="S53" s="21"/>
      <c r="T53" s="21"/>
      <c r="U53" s="21"/>
      <c r="V53" s="21"/>
      <c r="W53" s="21"/>
      <c r="X53" s="21"/>
      <c r="Y53" s="21"/>
      <c r="Z53" s="21"/>
      <c r="AA53" s="21"/>
      <c r="AB53" s="21"/>
      <c r="AC53" s="21"/>
      <c r="AD53" s="21"/>
      <c r="AE53" s="21"/>
      <c r="AF53" s="21"/>
      <c r="AG53" s="21"/>
      <c r="AH53" s="21"/>
      <c r="AI53" s="21"/>
      <c r="AJ53" s="21"/>
      <c r="AK53" s="21"/>
      <c r="AL53" s="21"/>
      <c r="AM53" s="21"/>
      <c r="AN53" s="21"/>
      <c r="AO53" s="21"/>
      <c r="AP53" s="21"/>
      <c r="AQ53" s="21"/>
      <c r="AR53" s="21"/>
      <c r="AS53" s="21"/>
      <c r="AT53" s="21"/>
    </row>
    <row r="54" spans="1:46" x14ac:dyDescent="0.35">
      <c r="A54" s="3"/>
      <c r="B54" s="80" t="s">
        <v>270</v>
      </c>
      <c r="C54" s="19"/>
      <c r="D54" s="21"/>
      <c r="E54" s="21"/>
      <c r="F54" s="21"/>
      <c r="G54" s="21"/>
      <c r="H54" s="21"/>
      <c r="I54" s="21"/>
      <c r="J54" s="21"/>
      <c r="K54" s="21"/>
      <c r="L54" s="21"/>
      <c r="M54" s="21"/>
      <c r="N54" s="21"/>
      <c r="O54" s="21"/>
      <c r="P54" s="21"/>
      <c r="Q54" s="21"/>
      <c r="R54" s="21"/>
      <c r="S54" s="21"/>
      <c r="T54" s="21"/>
      <c r="U54" s="21"/>
      <c r="V54" s="21"/>
      <c r="W54" s="21"/>
      <c r="X54" s="21"/>
      <c r="Y54" s="21"/>
      <c r="Z54" s="21"/>
      <c r="AA54" s="21"/>
      <c r="AB54" s="21"/>
      <c r="AC54" s="21"/>
      <c r="AD54" s="21"/>
      <c r="AE54" s="21"/>
      <c r="AF54" s="21"/>
      <c r="AG54" s="21"/>
      <c r="AH54" s="21"/>
      <c r="AI54" s="21"/>
      <c r="AJ54" s="21"/>
      <c r="AK54" s="21"/>
      <c r="AL54" s="21"/>
      <c r="AM54" s="21"/>
      <c r="AN54" s="21"/>
      <c r="AO54" s="21"/>
      <c r="AP54" s="21"/>
      <c r="AQ54" s="21"/>
      <c r="AR54" s="21"/>
      <c r="AS54" s="21"/>
      <c r="AT54" s="21"/>
    </row>
    <row r="55" spans="1:46" x14ac:dyDescent="0.35">
      <c r="A55" s="3"/>
      <c r="B55" s="64" t="s">
        <v>271</v>
      </c>
      <c r="C55" s="19" t="s">
        <v>3</v>
      </c>
      <c r="D55" s="82"/>
      <c r="E55" s="82"/>
      <c r="F55" s="82"/>
      <c r="G55" s="82"/>
      <c r="H55" s="82"/>
      <c r="I55" s="82"/>
      <c r="J55" s="82"/>
      <c r="K55" s="82"/>
      <c r="L55" s="82"/>
      <c r="M55" s="82"/>
      <c r="N55" s="82"/>
      <c r="O55" s="82"/>
      <c r="P55" s="82"/>
      <c r="Q55" s="82"/>
      <c r="R55" s="82"/>
      <c r="S55" s="82"/>
      <c r="T55" s="82"/>
      <c r="U55" s="82"/>
      <c r="V55" s="82"/>
      <c r="W55" s="82"/>
      <c r="X55" s="82"/>
      <c r="Y55" s="82"/>
      <c r="Z55" s="82"/>
      <c r="AA55" s="82"/>
      <c r="AB55" s="82">
        <v>273.66800000000001</v>
      </c>
      <c r="AC55" s="82">
        <v>250.06299999999999</v>
      </c>
      <c r="AD55" s="82">
        <v>231.84100000000001</v>
      </c>
      <c r="AE55" s="82">
        <v>299.34699999999998</v>
      </c>
      <c r="AF55" s="82">
        <v>254.82499999999999</v>
      </c>
      <c r="AG55" s="82">
        <v>235.10599999999999</v>
      </c>
      <c r="AH55" s="82">
        <v>204.24700000000001</v>
      </c>
      <c r="AI55" s="82">
        <v>203.62200000000001</v>
      </c>
      <c r="AJ55" s="82">
        <v>195.53700000000001</v>
      </c>
      <c r="AK55" s="82">
        <v>138.31</v>
      </c>
      <c r="AL55" s="82">
        <v>196.04724273497251</v>
      </c>
      <c r="AM55" s="82">
        <v>195.3351362674259</v>
      </c>
      <c r="AN55" s="82">
        <v>195.83078319552803</v>
      </c>
      <c r="AO55" s="82">
        <v>196.88085494696793</v>
      </c>
      <c r="AP55" s="82">
        <v>197.44424821857626</v>
      </c>
      <c r="AQ55" s="82">
        <v>197.30473914707684</v>
      </c>
      <c r="AR55" s="82">
        <v>196.97422466828348</v>
      </c>
      <c r="AS55" s="82">
        <v>196.78739360997182</v>
      </c>
      <c r="AT55" s="82">
        <v>196.83756396799066</v>
      </c>
    </row>
    <row r="56" spans="1:46" x14ac:dyDescent="0.35">
      <c r="A56" s="3"/>
      <c r="B56" s="64" t="s">
        <v>272</v>
      </c>
      <c r="C56" s="19" t="s">
        <v>98</v>
      </c>
      <c r="D56" s="83"/>
      <c r="E56" s="83"/>
      <c r="F56" s="83"/>
      <c r="G56" s="83"/>
      <c r="H56" s="83"/>
      <c r="I56" s="83"/>
      <c r="J56" s="83"/>
      <c r="K56" s="83"/>
      <c r="L56" s="83"/>
      <c r="M56" s="83"/>
      <c r="N56" s="83"/>
      <c r="O56" s="83"/>
      <c r="P56" s="83"/>
      <c r="Q56" s="83"/>
      <c r="R56" s="83"/>
      <c r="S56" s="83"/>
      <c r="T56" s="83"/>
      <c r="U56" s="83"/>
      <c r="V56" s="83"/>
      <c r="W56" s="83"/>
      <c r="X56" s="83"/>
      <c r="Y56" s="83"/>
      <c r="Z56" s="83"/>
      <c r="AA56" s="83"/>
      <c r="AB56" s="83">
        <v>6.8417000000000006E-2</v>
      </c>
      <c r="AC56" s="83">
        <v>6.4118717948717943E-2</v>
      </c>
      <c r="AD56" s="83">
        <v>5.7244691358024694E-2</v>
      </c>
      <c r="AE56" s="83">
        <v>5.8125631067961162E-2</v>
      </c>
      <c r="AF56" s="83">
        <v>5.3647368421052631E-2</v>
      </c>
      <c r="AG56" s="83">
        <v>5.167164835164835E-2</v>
      </c>
      <c r="AH56" s="83">
        <v>4.2551458333333333E-2</v>
      </c>
      <c r="AI56" s="83">
        <v>4.1983917525773198E-2</v>
      </c>
      <c r="AJ56" s="83">
        <v>3.8720198019801984E-2</v>
      </c>
      <c r="AK56" s="83">
        <v>3.1221218961625281E-2</v>
      </c>
      <c r="AL56" s="83">
        <v>4.1229688238436424E-2</v>
      </c>
      <c r="AM56" s="83">
        <v>4.1229688238436424E-2</v>
      </c>
      <c r="AN56" s="83">
        <v>4.1229688238436424E-2</v>
      </c>
      <c r="AO56" s="83">
        <v>4.1229688238436424E-2</v>
      </c>
      <c r="AP56" s="83">
        <v>4.1229688238436424E-2</v>
      </c>
      <c r="AQ56" s="83">
        <v>4.1229688238436424E-2</v>
      </c>
      <c r="AR56" s="83">
        <v>4.1229688238436424E-2</v>
      </c>
      <c r="AS56" s="83">
        <v>4.1229688238436424E-2</v>
      </c>
      <c r="AT56" s="83">
        <v>4.1229688238436424E-2</v>
      </c>
    </row>
    <row r="57" spans="1:46" x14ac:dyDescent="0.35">
      <c r="A57" s="3"/>
      <c r="B57" s="64" t="s">
        <v>273</v>
      </c>
      <c r="C57" s="19" t="s">
        <v>274</v>
      </c>
      <c r="D57" s="82"/>
      <c r="E57" s="82"/>
      <c r="F57" s="82"/>
      <c r="G57" s="82"/>
      <c r="H57" s="82"/>
      <c r="I57" s="82"/>
      <c r="J57" s="82"/>
      <c r="K57" s="82"/>
      <c r="L57" s="82"/>
      <c r="M57" s="82"/>
      <c r="N57" s="82"/>
      <c r="O57" s="82"/>
      <c r="P57" s="82"/>
      <c r="Q57" s="82"/>
      <c r="R57" s="82"/>
      <c r="S57" s="82"/>
      <c r="T57" s="82"/>
      <c r="U57" s="82"/>
      <c r="V57" s="82"/>
      <c r="W57" s="82"/>
      <c r="X57" s="82"/>
      <c r="Y57" s="82"/>
      <c r="Z57" s="82"/>
      <c r="AA57" s="82"/>
      <c r="AB57" s="82">
        <v>6.3178390000000002</v>
      </c>
      <c r="AC57" s="82">
        <v>4.800141</v>
      </c>
      <c r="AD57" s="82">
        <v>4.1714089999999997</v>
      </c>
      <c r="AE57" s="82">
        <v>6.235576</v>
      </c>
      <c r="AF57" s="82">
        <v>4.7534479999999997</v>
      </c>
      <c r="AG57" s="82">
        <v>4.3094270000000003</v>
      </c>
      <c r="AH57" s="82">
        <v>3.7430189999999999</v>
      </c>
      <c r="AI57" s="82">
        <v>4.8107110000000004</v>
      </c>
      <c r="AJ57" s="82">
        <v>5.7186029999999999</v>
      </c>
      <c r="AK57" s="82">
        <v>4.0209029999999997</v>
      </c>
      <c r="AL57" s="82">
        <v>5.2045264942004783</v>
      </c>
      <c r="AM57" s="82">
        <v>4.413249411666107</v>
      </c>
      <c r="AN57" s="82">
        <v>4.337673351534403</v>
      </c>
      <c r="AO57" s="82">
        <v>4.3785263570237802</v>
      </c>
      <c r="AP57" s="82">
        <v>4.4549614365545684</v>
      </c>
      <c r="AQ57" s="82">
        <v>4.4460215199564521</v>
      </c>
      <c r="AR57" s="82">
        <v>4.4170770866970166</v>
      </c>
      <c r="AS57" s="82">
        <v>4.3753055282340503</v>
      </c>
      <c r="AT57" s="82">
        <v>4.3750068860033702</v>
      </c>
    </row>
    <row r="58" spans="1:46" x14ac:dyDescent="0.35">
      <c r="A58" s="3"/>
      <c r="B58" s="64" t="s">
        <v>275</v>
      </c>
      <c r="C58" s="19" t="s">
        <v>274</v>
      </c>
      <c r="D58" s="82"/>
      <c r="E58" s="82"/>
      <c r="F58" s="82"/>
      <c r="G58" s="82"/>
      <c r="H58" s="82"/>
      <c r="I58" s="82"/>
      <c r="J58" s="82"/>
      <c r="K58" s="82"/>
      <c r="L58" s="82"/>
      <c r="M58" s="82"/>
      <c r="N58" s="82"/>
      <c r="O58" s="82"/>
      <c r="P58" s="82"/>
      <c r="Q58" s="82"/>
      <c r="R58" s="82"/>
      <c r="S58" s="82"/>
      <c r="T58" s="82"/>
      <c r="U58" s="82"/>
      <c r="V58" s="82"/>
      <c r="W58" s="82"/>
      <c r="X58" s="82"/>
      <c r="Y58" s="82"/>
      <c r="Z58" s="82"/>
      <c r="AA58" s="82"/>
      <c r="AB58" s="82">
        <v>3.793371</v>
      </c>
      <c r="AC58" s="82">
        <v>2.879737</v>
      </c>
      <c r="AD58" s="82">
        <v>2.482361</v>
      </c>
      <c r="AE58" s="82">
        <v>3.7494450000000001</v>
      </c>
      <c r="AF58" s="82">
        <v>2.8450129999999998</v>
      </c>
      <c r="AG58" s="82">
        <v>2.595269</v>
      </c>
      <c r="AH58" s="82">
        <v>2.256014</v>
      </c>
      <c r="AI58" s="82">
        <v>2.9025629999999998</v>
      </c>
      <c r="AJ58" s="82">
        <v>3.4360200000000001</v>
      </c>
      <c r="AK58" s="82">
        <v>2.401888</v>
      </c>
      <c r="AL58" s="82">
        <v>3.129492831858983</v>
      </c>
      <c r="AM58" s="82">
        <v>2.6536962419934116</v>
      </c>
      <c r="AN58" s="82">
        <v>2.6082521965637526</v>
      </c>
      <c r="AO58" s="82">
        <v>2.6328171955086836</v>
      </c>
      <c r="AP58" s="82">
        <v>2.6787777711269887</v>
      </c>
      <c r="AQ58" s="82">
        <v>2.6734021802942016</v>
      </c>
      <c r="AR58" s="82">
        <v>2.6559978311168919</v>
      </c>
      <c r="AS58" s="82">
        <v>2.6308805043185561</v>
      </c>
      <c r="AT58" s="82">
        <v>2.6307009301111339</v>
      </c>
    </row>
    <row r="59" spans="1:46" x14ac:dyDescent="0.35">
      <c r="A59" s="3"/>
      <c r="B59" s="64" t="s">
        <v>276</v>
      </c>
      <c r="C59" s="19" t="s">
        <v>274</v>
      </c>
      <c r="D59" s="82"/>
      <c r="E59" s="82"/>
      <c r="F59" s="82"/>
      <c r="G59" s="82"/>
      <c r="H59" s="82"/>
      <c r="I59" s="82"/>
      <c r="J59" s="82"/>
      <c r="K59" s="82"/>
      <c r="L59" s="82"/>
      <c r="M59" s="82"/>
      <c r="N59" s="82"/>
      <c r="O59" s="82"/>
      <c r="P59" s="82"/>
      <c r="Q59" s="82"/>
      <c r="R59" s="82"/>
      <c r="S59" s="82"/>
      <c r="T59" s="82"/>
      <c r="U59" s="82"/>
      <c r="V59" s="82"/>
      <c r="W59" s="82"/>
      <c r="X59" s="82"/>
      <c r="Y59" s="82"/>
      <c r="Z59" s="82"/>
      <c r="AA59" s="82"/>
      <c r="AB59" s="82">
        <v>2.453522</v>
      </c>
      <c r="AC59" s="82">
        <v>1.9041699999999999</v>
      </c>
      <c r="AD59" s="82">
        <v>0.84180100000000002</v>
      </c>
      <c r="AE59" s="82">
        <v>2.4083589999999999</v>
      </c>
      <c r="AF59" s="82">
        <v>1.2949850000000001</v>
      </c>
      <c r="AG59" s="82">
        <v>2.6277550000000001</v>
      </c>
      <c r="AH59" s="82">
        <v>0.85508600000000001</v>
      </c>
      <c r="AI59" s="82">
        <v>2.2288000000000001</v>
      </c>
      <c r="AJ59" s="82">
        <v>16.721257999999999</v>
      </c>
      <c r="AK59" s="82">
        <v>11.516441</v>
      </c>
      <c r="AL59" s="82">
        <v>1.1083581423537536</v>
      </c>
      <c r="AM59" s="82">
        <v>1.104332230076094</v>
      </c>
      <c r="AN59" s="82">
        <v>1.1071343827655724</v>
      </c>
      <c r="AO59" s="82">
        <v>1.1130709904909739</v>
      </c>
      <c r="AP59" s="82">
        <v>1.1162561488804674</v>
      </c>
      <c r="AQ59" s="82">
        <v>1.1154674307471673</v>
      </c>
      <c r="AR59" s="82">
        <v>1.1135988586181951</v>
      </c>
      <c r="AS59" s="82">
        <v>1.11254260441214</v>
      </c>
      <c r="AT59" s="82">
        <v>1.1128262438249632</v>
      </c>
    </row>
    <row r="60" spans="1:46" x14ac:dyDescent="0.35">
      <c r="A60" s="3"/>
      <c r="B60" s="80" t="s">
        <v>277</v>
      </c>
      <c r="C60" s="19"/>
      <c r="D60" s="21"/>
      <c r="E60" s="21"/>
      <c r="F60" s="21"/>
      <c r="G60" s="21"/>
      <c r="H60" s="21"/>
      <c r="I60" s="21"/>
      <c r="J60" s="21"/>
      <c r="K60" s="21"/>
      <c r="L60" s="21"/>
      <c r="M60" s="21"/>
      <c r="N60" s="21"/>
      <c r="O60" s="21"/>
      <c r="P60" s="21"/>
      <c r="Q60" s="21"/>
      <c r="R60" s="21"/>
      <c r="S60" s="21"/>
      <c r="T60" s="21"/>
      <c r="U60" s="21"/>
      <c r="V60" s="21"/>
      <c r="W60" s="21"/>
      <c r="X60" s="21"/>
      <c r="Y60" s="21"/>
      <c r="Z60" s="21"/>
      <c r="AA60" s="21"/>
      <c r="AB60" s="21"/>
      <c r="AC60" s="21"/>
      <c r="AD60" s="21"/>
      <c r="AE60" s="21"/>
      <c r="AF60" s="21"/>
      <c r="AG60" s="21"/>
      <c r="AH60" s="21"/>
      <c r="AI60" s="21"/>
      <c r="AJ60" s="21"/>
      <c r="AK60" s="21"/>
      <c r="AL60" s="21"/>
      <c r="AM60" s="21"/>
      <c r="AN60" s="21"/>
      <c r="AO60" s="21"/>
      <c r="AP60" s="21"/>
      <c r="AQ60" s="21"/>
      <c r="AR60" s="21"/>
      <c r="AS60" s="21"/>
      <c r="AT60" s="21"/>
    </row>
    <row r="61" spans="1:46" x14ac:dyDescent="0.35">
      <c r="A61" s="3"/>
      <c r="B61" s="64" t="s">
        <v>271</v>
      </c>
      <c r="C61" s="19" t="s">
        <v>3</v>
      </c>
      <c r="D61" s="82"/>
      <c r="E61" s="82"/>
      <c r="F61" s="82"/>
      <c r="G61" s="82"/>
      <c r="H61" s="82"/>
      <c r="I61" s="82"/>
      <c r="J61" s="82"/>
      <c r="K61" s="82"/>
      <c r="L61" s="82"/>
      <c r="M61" s="82"/>
      <c r="N61" s="82"/>
      <c r="O61" s="82"/>
      <c r="P61" s="82"/>
      <c r="Q61" s="82"/>
      <c r="R61" s="82"/>
      <c r="S61" s="82"/>
      <c r="T61" s="82"/>
      <c r="U61" s="82"/>
      <c r="V61" s="82"/>
      <c r="W61" s="82"/>
      <c r="X61" s="82"/>
      <c r="Y61" s="82"/>
      <c r="Z61" s="82"/>
      <c r="AA61" s="82"/>
      <c r="AB61" s="82">
        <v>2986.4989999999998</v>
      </c>
      <c r="AC61" s="82">
        <v>2955.8020000000001</v>
      </c>
      <c r="AD61" s="82">
        <v>2977.0619999999999</v>
      </c>
      <c r="AE61" s="82">
        <v>3932.3609999999999</v>
      </c>
      <c r="AF61" s="82">
        <v>3736.7950000000001</v>
      </c>
      <c r="AG61" s="82">
        <v>3785.64</v>
      </c>
      <c r="AH61" s="82">
        <v>3858.0239999999999</v>
      </c>
      <c r="AI61" s="82">
        <v>4188.1080000000002</v>
      </c>
      <c r="AJ61" s="82">
        <v>4388.0240000000003</v>
      </c>
      <c r="AK61" s="82">
        <v>3923.7130000000002</v>
      </c>
      <c r="AL61" s="82">
        <v>4045.480282113811</v>
      </c>
      <c r="AM61" s="82">
        <v>4030.7858001459108</v>
      </c>
      <c r="AN61" s="82">
        <v>4041.0135893591373</v>
      </c>
      <c r="AO61" s="82">
        <v>4062.6820632738536</v>
      </c>
      <c r="AP61" s="82">
        <v>4074.3078139835857</v>
      </c>
      <c r="AQ61" s="82">
        <v>4071.4290119660031</v>
      </c>
      <c r="AR61" s="82">
        <v>4064.6087691089324</v>
      </c>
      <c r="AS61" s="82">
        <v>4060.7534669279776</v>
      </c>
      <c r="AT61" s="82">
        <v>4061.7887438912257</v>
      </c>
    </row>
    <row r="62" spans="1:46" x14ac:dyDescent="0.35">
      <c r="A62" s="3"/>
      <c r="B62" s="64" t="s">
        <v>272</v>
      </c>
      <c r="C62" s="19" t="s">
        <v>98</v>
      </c>
      <c r="D62" s="83"/>
      <c r="E62" s="83"/>
      <c r="F62" s="83"/>
      <c r="G62" s="83"/>
      <c r="H62" s="83"/>
      <c r="I62" s="83"/>
      <c r="J62" s="83"/>
      <c r="K62" s="83"/>
      <c r="L62" s="83"/>
      <c r="M62" s="83"/>
      <c r="N62" s="83"/>
      <c r="O62" s="83"/>
      <c r="P62" s="83"/>
      <c r="Q62" s="83"/>
      <c r="R62" s="83"/>
      <c r="S62" s="83"/>
      <c r="T62" s="83"/>
      <c r="U62" s="83"/>
      <c r="V62" s="83"/>
      <c r="W62" s="83"/>
      <c r="X62" s="83"/>
      <c r="Y62" s="83"/>
      <c r="Z62" s="83"/>
      <c r="AA62" s="83"/>
      <c r="AB62" s="83">
        <v>0.74662474999999995</v>
      </c>
      <c r="AC62" s="83">
        <v>0.7578979487179488</v>
      </c>
      <c r="AD62" s="83">
        <v>0.73507703703703697</v>
      </c>
      <c r="AE62" s="83">
        <v>0.76356524271844661</v>
      </c>
      <c r="AF62" s="83">
        <v>0.78669368421052632</v>
      </c>
      <c r="AG62" s="83">
        <v>0.83200879120879123</v>
      </c>
      <c r="AH62" s="83">
        <v>0.803755</v>
      </c>
      <c r="AI62" s="83">
        <v>0.86352742268041238</v>
      </c>
      <c r="AJ62" s="83">
        <v>0.86891564356435647</v>
      </c>
      <c r="AK62" s="83">
        <v>0.88571399548532737</v>
      </c>
      <c r="AL62" s="83">
        <v>0.85078417058777744</v>
      </c>
      <c r="AM62" s="83">
        <v>0.85078417058777744</v>
      </c>
      <c r="AN62" s="83">
        <v>0.85078417058777744</v>
      </c>
      <c r="AO62" s="83">
        <v>0.85078417058777744</v>
      </c>
      <c r="AP62" s="83">
        <v>0.85078417058777744</v>
      </c>
      <c r="AQ62" s="83">
        <v>0.85078417058777744</v>
      </c>
      <c r="AR62" s="83">
        <v>0.85078417058777744</v>
      </c>
      <c r="AS62" s="83">
        <v>0.85078417058777744</v>
      </c>
      <c r="AT62" s="83">
        <v>0.85078417058777744</v>
      </c>
    </row>
    <row r="63" spans="1:46" x14ac:dyDescent="0.35">
      <c r="A63" s="3"/>
      <c r="B63" s="64" t="s">
        <v>273</v>
      </c>
      <c r="C63" s="19" t="s">
        <v>274</v>
      </c>
      <c r="D63" s="82"/>
      <c r="E63" s="82"/>
      <c r="F63" s="82"/>
      <c r="G63" s="82"/>
      <c r="H63" s="82"/>
      <c r="I63" s="82"/>
      <c r="J63" s="82"/>
      <c r="K63" s="82"/>
      <c r="L63" s="82"/>
      <c r="M63" s="82"/>
      <c r="N63" s="82"/>
      <c r="O63" s="82"/>
      <c r="P63" s="82"/>
      <c r="Q63" s="82"/>
      <c r="R63" s="82"/>
      <c r="S63" s="82"/>
      <c r="T63" s="82"/>
      <c r="U63" s="82"/>
      <c r="V63" s="82"/>
      <c r="W63" s="82"/>
      <c r="X63" s="82"/>
      <c r="Y63" s="82"/>
      <c r="Z63" s="82"/>
      <c r="AA63" s="82"/>
      <c r="AB63" s="82">
        <v>106.2968</v>
      </c>
      <c r="AC63" s="82">
        <v>98.197012000000001</v>
      </c>
      <c r="AD63" s="82">
        <v>86.891581000000002</v>
      </c>
      <c r="AE63" s="82">
        <v>142.41408999999999</v>
      </c>
      <c r="AF63" s="82">
        <v>118.433812</v>
      </c>
      <c r="AG63" s="82">
        <v>113.872254</v>
      </c>
      <c r="AH63" s="82">
        <v>115.438722</v>
      </c>
      <c r="AI63" s="82">
        <v>178.455319</v>
      </c>
      <c r="AJ63" s="82">
        <v>227.32245900000001</v>
      </c>
      <c r="AK63" s="82">
        <v>177.439435</v>
      </c>
      <c r="AL63" s="82">
        <v>180.48184850655335</v>
      </c>
      <c r="AM63" s="82">
        <v>153.71330036784664</v>
      </c>
      <c r="AN63" s="82">
        <v>151.16960076659959</v>
      </c>
      <c r="AO63" s="82">
        <v>152.57501815450377</v>
      </c>
      <c r="AP63" s="82">
        <v>155.17219388361255</v>
      </c>
      <c r="AQ63" s="82">
        <v>154.86672744948299</v>
      </c>
      <c r="AR63" s="82">
        <v>153.88052576763832</v>
      </c>
      <c r="AS63" s="82">
        <v>152.46396953835463</v>
      </c>
      <c r="AT63" s="82">
        <v>152.45503031573531</v>
      </c>
    </row>
    <row r="64" spans="1:46" x14ac:dyDescent="0.35">
      <c r="A64" s="3"/>
      <c r="B64" s="64" t="s">
        <v>275</v>
      </c>
      <c r="C64" s="19" t="s">
        <v>274</v>
      </c>
      <c r="D64" s="82"/>
      <c r="E64" s="82"/>
      <c r="F64" s="82"/>
      <c r="G64" s="82"/>
      <c r="H64" s="82"/>
      <c r="I64" s="82"/>
      <c r="J64" s="82"/>
      <c r="K64" s="82"/>
      <c r="L64" s="82"/>
      <c r="M64" s="82"/>
      <c r="N64" s="82"/>
      <c r="O64" s="82"/>
      <c r="P64" s="82"/>
      <c r="Q64" s="82"/>
      <c r="R64" s="82"/>
      <c r="S64" s="82"/>
      <c r="T64" s="82"/>
      <c r="U64" s="82"/>
      <c r="V64" s="82"/>
      <c r="W64" s="82"/>
      <c r="X64" s="82"/>
      <c r="Y64" s="82"/>
      <c r="Z64" s="82"/>
      <c r="AA64" s="82"/>
      <c r="AB64" s="82">
        <v>66.991411999999997</v>
      </c>
      <c r="AC64" s="82">
        <v>62.827078</v>
      </c>
      <c r="AD64" s="82">
        <v>55.948639</v>
      </c>
      <c r="AE64" s="82">
        <v>91.906398999999993</v>
      </c>
      <c r="AF64" s="82">
        <v>76.767257000000001</v>
      </c>
      <c r="AG64" s="82">
        <v>74.190719999999999</v>
      </c>
      <c r="AH64" s="82">
        <v>75.439537000000001</v>
      </c>
      <c r="AI64" s="82">
        <v>117.355628</v>
      </c>
      <c r="AJ64" s="82">
        <v>149.36259000000001</v>
      </c>
      <c r="AK64" s="82">
        <v>117.010841</v>
      </c>
      <c r="AL64" s="82">
        <v>118.36506769637219</v>
      </c>
      <c r="AM64" s="82">
        <v>100.80950164477245</v>
      </c>
      <c r="AN64" s="82">
        <v>99.141271969643043</v>
      </c>
      <c r="AO64" s="82">
        <v>100.06298418412591</v>
      </c>
      <c r="AP64" s="82">
        <v>101.76628500655833</v>
      </c>
      <c r="AQ64" s="82">
        <v>101.56595153560875</v>
      </c>
      <c r="AR64" s="82">
        <v>100.91917276090231</v>
      </c>
      <c r="AS64" s="82">
        <v>99.990155381247135</v>
      </c>
      <c r="AT64" s="82">
        <v>99.984292787865897</v>
      </c>
    </row>
    <row r="65" spans="1:46" x14ac:dyDescent="0.35">
      <c r="A65" s="3"/>
      <c r="B65" s="64" t="s">
        <v>276</v>
      </c>
      <c r="C65" s="19" t="s">
        <v>274</v>
      </c>
      <c r="D65" s="82"/>
      <c r="E65" s="82"/>
      <c r="F65" s="82"/>
      <c r="G65" s="82"/>
      <c r="H65" s="82"/>
      <c r="I65" s="82"/>
      <c r="J65" s="82"/>
      <c r="K65" s="82"/>
      <c r="L65" s="82"/>
      <c r="M65" s="82"/>
      <c r="N65" s="82"/>
      <c r="O65" s="82"/>
      <c r="P65" s="82"/>
      <c r="Q65" s="82"/>
      <c r="R65" s="82"/>
      <c r="S65" s="82"/>
      <c r="T65" s="82"/>
      <c r="U65" s="82"/>
      <c r="V65" s="82"/>
      <c r="W65" s="82"/>
      <c r="X65" s="82"/>
      <c r="Y65" s="82"/>
      <c r="Z65" s="82"/>
      <c r="AA65" s="82"/>
      <c r="AB65" s="82">
        <v>43.555092000000002</v>
      </c>
      <c r="AC65" s="82">
        <v>43.146844000000002</v>
      </c>
      <c r="AD65" s="82">
        <v>10.295377</v>
      </c>
      <c r="AE65" s="82">
        <v>47.659939999999999</v>
      </c>
      <c r="AF65" s="82">
        <v>39.828130999999999</v>
      </c>
      <c r="AG65" s="82">
        <v>49.341425000000001</v>
      </c>
      <c r="AH65" s="82">
        <v>25.021563</v>
      </c>
      <c r="AI65" s="82">
        <v>51.334657999999997</v>
      </c>
      <c r="AJ65" s="82">
        <v>499.99328500000001</v>
      </c>
      <c r="AK65" s="82">
        <v>451.40876300000002</v>
      </c>
      <c r="AL65" s="82">
        <v>33.283215105085716</v>
      </c>
      <c r="AM65" s="82">
        <v>48.883131501040261</v>
      </c>
      <c r="AN65" s="82">
        <v>48.266492552243633</v>
      </c>
      <c r="AO65" s="82">
        <v>43.746198300227448</v>
      </c>
      <c r="AP65" s="82">
        <v>46.173241965554439</v>
      </c>
      <c r="AQ65" s="82">
        <v>49.991835131400862</v>
      </c>
      <c r="AR65" s="82">
        <v>55.991066345330722</v>
      </c>
      <c r="AS65" s="82">
        <v>58.908335440999721</v>
      </c>
      <c r="AT65" s="82">
        <v>60.825262402759328</v>
      </c>
    </row>
    <row r="66" spans="1:46" x14ac:dyDescent="0.35">
      <c r="A66" s="3"/>
      <c r="B66" s="64"/>
      <c r="C66" s="19"/>
      <c r="D66" s="21"/>
      <c r="E66" s="21"/>
      <c r="F66" s="21"/>
      <c r="G66" s="21"/>
      <c r="H66" s="21"/>
      <c r="I66" s="21"/>
      <c r="J66" s="21"/>
      <c r="K66" s="21"/>
      <c r="L66" s="21"/>
      <c r="M66" s="21"/>
      <c r="N66" s="21"/>
      <c r="O66" s="21"/>
      <c r="P66" s="21"/>
      <c r="Q66" s="21"/>
      <c r="R66" s="21"/>
      <c r="S66" s="21"/>
      <c r="T66" s="21"/>
      <c r="U66" s="21"/>
      <c r="V66" s="21"/>
      <c r="W66" s="21"/>
      <c r="X66" s="21"/>
      <c r="Y66" s="21"/>
      <c r="Z66" s="21"/>
      <c r="AA66" s="21"/>
      <c r="AB66" s="21"/>
      <c r="AC66" s="21"/>
      <c r="AD66" s="21"/>
      <c r="AE66" s="21"/>
      <c r="AF66" s="21"/>
      <c r="AG66" s="21"/>
      <c r="AH66" s="21"/>
      <c r="AI66" s="21"/>
      <c r="AJ66" s="21"/>
      <c r="AK66" s="21"/>
      <c r="AL66" s="21"/>
      <c r="AM66" s="21"/>
      <c r="AN66" s="21"/>
      <c r="AO66" s="21"/>
      <c r="AP66" s="21"/>
      <c r="AQ66" s="21"/>
      <c r="AR66" s="21"/>
      <c r="AS66" s="21"/>
      <c r="AT66" s="21"/>
    </row>
    <row r="67" spans="1:46" x14ac:dyDescent="0.35">
      <c r="A67" s="3"/>
      <c r="B67" s="57" t="s">
        <v>27</v>
      </c>
      <c r="C67" s="19"/>
      <c r="D67" s="21"/>
      <c r="E67" s="21"/>
      <c r="F67" s="21"/>
      <c r="G67" s="21"/>
      <c r="H67" s="21"/>
      <c r="I67" s="21"/>
      <c r="J67" s="21"/>
      <c r="K67" s="21"/>
      <c r="L67" s="21"/>
      <c r="M67" s="21"/>
      <c r="N67" s="21"/>
      <c r="O67" s="21"/>
      <c r="P67" s="21"/>
      <c r="Q67" s="21"/>
      <c r="R67" s="21"/>
      <c r="S67" s="21"/>
      <c r="T67" s="21"/>
      <c r="U67" s="21"/>
      <c r="V67" s="21"/>
      <c r="W67" s="21"/>
      <c r="X67" s="21"/>
      <c r="Y67" s="21"/>
      <c r="Z67" s="21"/>
      <c r="AA67" s="21"/>
      <c r="AB67" s="21"/>
      <c r="AC67" s="21"/>
      <c r="AD67" s="21"/>
      <c r="AE67" s="21"/>
      <c r="AF67" s="21"/>
      <c r="AG67" s="21"/>
      <c r="AH67" s="21"/>
      <c r="AI67" s="21"/>
      <c r="AJ67" s="21"/>
      <c r="AK67" s="21"/>
      <c r="AL67" s="21"/>
      <c r="AM67" s="21"/>
      <c r="AN67" s="21"/>
      <c r="AO67" s="21"/>
      <c r="AP67" s="21"/>
      <c r="AQ67" s="21"/>
      <c r="AR67" s="21"/>
      <c r="AS67" s="21"/>
      <c r="AT67" s="21"/>
    </row>
    <row r="68" spans="1:46" x14ac:dyDescent="0.35">
      <c r="A68" s="3"/>
      <c r="B68" s="80" t="s">
        <v>270</v>
      </c>
      <c r="C68" s="19"/>
      <c r="D68" s="21"/>
      <c r="E68" s="21"/>
      <c r="F68" s="21"/>
      <c r="G68" s="21"/>
      <c r="H68" s="21"/>
      <c r="I68" s="21"/>
      <c r="J68" s="21"/>
      <c r="K68" s="21"/>
      <c r="L68" s="21"/>
      <c r="M68" s="21"/>
      <c r="N68" s="21"/>
      <c r="O68" s="21"/>
      <c r="P68" s="21"/>
      <c r="Q68" s="21"/>
      <c r="R68" s="21"/>
      <c r="S68" s="21"/>
      <c r="T68" s="21"/>
      <c r="U68" s="21"/>
      <c r="V68" s="21"/>
      <c r="W68" s="21"/>
      <c r="X68" s="21"/>
      <c r="Y68" s="21"/>
      <c r="Z68" s="21"/>
      <c r="AA68" s="21"/>
      <c r="AB68" s="21"/>
      <c r="AC68" s="21"/>
      <c r="AD68" s="21"/>
      <c r="AE68" s="21"/>
      <c r="AF68" s="21"/>
      <c r="AG68" s="21"/>
      <c r="AH68" s="21"/>
      <c r="AI68" s="21"/>
      <c r="AJ68" s="21"/>
      <c r="AK68" s="21"/>
      <c r="AL68" s="21"/>
      <c r="AM68" s="21"/>
      <c r="AN68" s="21"/>
      <c r="AO68" s="21"/>
      <c r="AP68" s="21"/>
      <c r="AQ68" s="21"/>
      <c r="AR68" s="21"/>
      <c r="AS68" s="21"/>
      <c r="AT68" s="21"/>
    </row>
    <row r="69" spans="1:46" x14ac:dyDescent="0.35">
      <c r="A69" s="3"/>
      <c r="B69" s="64" t="s">
        <v>271</v>
      </c>
      <c r="C69" s="19" t="s">
        <v>3</v>
      </c>
      <c r="D69" s="82"/>
      <c r="E69" s="82"/>
      <c r="F69" s="82"/>
      <c r="G69" s="82"/>
      <c r="H69" s="82"/>
      <c r="I69" s="82"/>
      <c r="J69" s="82"/>
      <c r="K69" s="82"/>
      <c r="L69" s="82"/>
      <c r="M69" s="82"/>
      <c r="N69" s="82"/>
      <c r="O69" s="82"/>
      <c r="P69" s="82"/>
      <c r="Q69" s="82"/>
      <c r="R69" s="82"/>
      <c r="S69" s="82"/>
      <c r="T69" s="82"/>
      <c r="U69" s="82"/>
      <c r="V69" s="82"/>
      <c r="W69" s="82"/>
      <c r="X69" s="82"/>
      <c r="Y69" s="82"/>
      <c r="Z69" s="82"/>
      <c r="AA69" s="82"/>
      <c r="AB69" s="82">
        <v>199.976</v>
      </c>
      <c r="AC69" s="82">
        <v>210.88</v>
      </c>
      <c r="AD69" s="82">
        <v>186.12899999999999</v>
      </c>
      <c r="AE69" s="82">
        <v>147.99100000000001</v>
      </c>
      <c r="AF69" s="82">
        <v>160.72499999999999</v>
      </c>
      <c r="AG69" s="82">
        <v>153.27099999999999</v>
      </c>
      <c r="AH69" s="82">
        <v>148.143</v>
      </c>
      <c r="AI69" s="82">
        <v>179.50399999999999</v>
      </c>
      <c r="AJ69" s="82">
        <v>132.78800000000001</v>
      </c>
      <c r="AK69" s="82">
        <v>122.648</v>
      </c>
      <c r="AL69" s="82">
        <v>153.49777107573101</v>
      </c>
      <c r="AM69" s="82">
        <v>152.02035423142488</v>
      </c>
      <c r="AN69" s="82">
        <v>153.02153194582036</v>
      </c>
      <c r="AO69" s="82">
        <v>153.28208474566824</v>
      </c>
      <c r="AP69" s="82">
        <v>153.5953054750012</v>
      </c>
      <c r="AQ69" s="82">
        <v>153.59519837107382</v>
      </c>
      <c r="AR69" s="82">
        <v>153.30964036962888</v>
      </c>
      <c r="AS69" s="82">
        <v>152.88559702402614</v>
      </c>
      <c r="AT69" s="82">
        <v>152.49725361893815</v>
      </c>
    </row>
    <row r="70" spans="1:46" x14ac:dyDescent="0.35">
      <c r="A70" s="3"/>
      <c r="B70" s="64" t="s">
        <v>272</v>
      </c>
      <c r="C70" s="19" t="s">
        <v>98</v>
      </c>
      <c r="D70" s="83"/>
      <c r="E70" s="83"/>
      <c r="F70" s="83"/>
      <c r="G70" s="83"/>
      <c r="H70" s="83"/>
      <c r="I70" s="83"/>
      <c r="J70" s="83"/>
      <c r="K70" s="83"/>
      <c r="L70" s="83"/>
      <c r="M70" s="83"/>
      <c r="N70" s="83"/>
      <c r="O70" s="83"/>
      <c r="P70" s="83"/>
      <c r="Q70" s="83"/>
      <c r="R70" s="83"/>
      <c r="S70" s="83"/>
      <c r="T70" s="83"/>
      <c r="U70" s="83"/>
      <c r="V70" s="83"/>
      <c r="W70" s="83"/>
      <c r="X70" s="83"/>
      <c r="Y70" s="83"/>
      <c r="Z70" s="83"/>
      <c r="AA70" s="83"/>
      <c r="AB70" s="83">
        <v>7.016701754385965E-2</v>
      </c>
      <c r="AC70" s="83">
        <v>6.2023529411764707E-2</v>
      </c>
      <c r="AD70" s="83">
        <v>6.0041612903225801E-2</v>
      </c>
      <c r="AE70" s="83">
        <v>5.6919615384615388E-2</v>
      </c>
      <c r="AF70" s="83">
        <v>5.7401785714285711E-2</v>
      </c>
      <c r="AG70" s="83">
        <v>5.8950384615384613E-2</v>
      </c>
      <c r="AH70" s="83">
        <v>4.9381000000000001E-2</v>
      </c>
      <c r="AI70" s="83">
        <v>4.9862222222222218E-2</v>
      </c>
      <c r="AJ70" s="83">
        <v>4.0238787878787881E-2</v>
      </c>
      <c r="AK70" s="83">
        <v>3.4068888888888885E-2</v>
      </c>
      <c r="AL70" s="83">
        <v>4.6500256721056718E-2</v>
      </c>
      <c r="AM70" s="83">
        <v>4.6500256721056718E-2</v>
      </c>
      <c r="AN70" s="83">
        <v>4.6500256721056718E-2</v>
      </c>
      <c r="AO70" s="83">
        <v>4.6500256721056718E-2</v>
      </c>
      <c r="AP70" s="83">
        <v>4.6500256721056718E-2</v>
      </c>
      <c r="AQ70" s="83">
        <v>4.6500256721056718E-2</v>
      </c>
      <c r="AR70" s="83">
        <v>4.6500256721056718E-2</v>
      </c>
      <c r="AS70" s="83">
        <v>4.6500256721056718E-2</v>
      </c>
      <c r="AT70" s="83">
        <v>4.6500256721056718E-2</v>
      </c>
    </row>
    <row r="71" spans="1:46" x14ac:dyDescent="0.35">
      <c r="A71" s="3"/>
      <c r="B71" s="64" t="s">
        <v>273</v>
      </c>
      <c r="C71" s="19" t="s">
        <v>274</v>
      </c>
      <c r="D71" s="82"/>
      <c r="E71" s="82"/>
      <c r="F71" s="82"/>
      <c r="G71" s="82"/>
      <c r="H71" s="82"/>
      <c r="I71" s="82"/>
      <c r="J71" s="82"/>
      <c r="K71" s="82"/>
      <c r="L71" s="82"/>
      <c r="M71" s="82"/>
      <c r="N71" s="82"/>
      <c r="O71" s="82"/>
      <c r="P71" s="82"/>
      <c r="Q71" s="82"/>
      <c r="R71" s="82"/>
      <c r="S71" s="82"/>
      <c r="T71" s="82"/>
      <c r="U71" s="82"/>
      <c r="V71" s="82"/>
      <c r="W71" s="82"/>
      <c r="X71" s="82"/>
      <c r="Y71" s="82"/>
      <c r="Z71" s="82"/>
      <c r="AA71" s="82"/>
      <c r="AB71" s="82">
        <v>5.7305359999999999</v>
      </c>
      <c r="AC71" s="82">
        <v>5.5662750000000001</v>
      </c>
      <c r="AD71" s="82">
        <v>4.6310039999999999</v>
      </c>
      <c r="AE71" s="82">
        <v>3.7168130000000001</v>
      </c>
      <c r="AF71" s="82">
        <v>4.0082420000000001</v>
      </c>
      <c r="AG71" s="82">
        <v>4.0216839999999996</v>
      </c>
      <c r="AH71" s="82">
        <v>3.5595859999999999</v>
      </c>
      <c r="AI71" s="82">
        <v>5.3986970000000003</v>
      </c>
      <c r="AJ71" s="82">
        <v>5.5419780000000003</v>
      </c>
      <c r="AK71" s="82">
        <v>5.4130000000000003</v>
      </c>
      <c r="AL71" s="82">
        <v>5.2260794556297521</v>
      </c>
      <c r="AM71" s="82">
        <v>4.602220690467008</v>
      </c>
      <c r="AN71" s="82">
        <v>4.5957115036688609</v>
      </c>
      <c r="AO71" s="82">
        <v>4.5353970599724196</v>
      </c>
      <c r="AP71" s="82">
        <v>4.5740315919880103</v>
      </c>
      <c r="AQ71" s="82">
        <v>4.5905445211628422</v>
      </c>
      <c r="AR71" s="82">
        <v>4.5557201191181456</v>
      </c>
      <c r="AS71" s="82">
        <v>4.5027558865756481</v>
      </c>
      <c r="AT71" s="82">
        <v>4.4561880301197494</v>
      </c>
    </row>
    <row r="72" spans="1:46" x14ac:dyDescent="0.35">
      <c r="A72" s="3"/>
      <c r="B72" s="64" t="s">
        <v>275</v>
      </c>
      <c r="C72" s="19" t="s">
        <v>274</v>
      </c>
      <c r="D72" s="82"/>
      <c r="E72" s="82"/>
      <c r="F72" s="82"/>
      <c r="G72" s="82"/>
      <c r="H72" s="82"/>
      <c r="I72" s="82"/>
      <c r="J72" s="82"/>
      <c r="K72" s="82"/>
      <c r="L72" s="82"/>
      <c r="M72" s="82"/>
      <c r="N72" s="82"/>
      <c r="O72" s="82"/>
      <c r="P72" s="82"/>
      <c r="Q72" s="82"/>
      <c r="R72" s="82"/>
      <c r="S72" s="82"/>
      <c r="T72" s="82"/>
      <c r="U72" s="82"/>
      <c r="V72" s="82"/>
      <c r="W72" s="82"/>
      <c r="X72" s="82"/>
      <c r="Y72" s="82"/>
      <c r="Z72" s="82"/>
      <c r="AA72" s="82"/>
      <c r="AB72" s="82">
        <v>3.477414</v>
      </c>
      <c r="AC72" s="82">
        <v>3.3686449999999999</v>
      </c>
      <c r="AD72" s="82">
        <v>2.814346</v>
      </c>
      <c r="AE72" s="82">
        <v>2.254149</v>
      </c>
      <c r="AF72" s="82">
        <v>2.4515229999999999</v>
      </c>
      <c r="AG72" s="82">
        <v>2.4784039999999998</v>
      </c>
      <c r="AH72" s="82">
        <v>2.1782949999999999</v>
      </c>
      <c r="AI72" s="82">
        <v>3.3047529999999998</v>
      </c>
      <c r="AJ72" s="82">
        <v>3.332246</v>
      </c>
      <c r="AK72" s="82">
        <v>3.214763</v>
      </c>
      <c r="AL72" s="82">
        <v>3.4274097571079265</v>
      </c>
      <c r="AM72" s="82">
        <v>3.0182656488084034</v>
      </c>
      <c r="AN72" s="82">
        <v>3.0139967412014257</v>
      </c>
      <c r="AO72" s="82">
        <v>2.9744408342209012</v>
      </c>
      <c r="AP72" s="82">
        <v>2.9997784459269177</v>
      </c>
      <c r="AQ72" s="82">
        <v>3.010608088884466</v>
      </c>
      <c r="AR72" s="82">
        <v>2.9877692674760268</v>
      </c>
      <c r="AS72" s="82">
        <v>2.9530338355073571</v>
      </c>
      <c r="AT72" s="82">
        <v>2.9224933267111095</v>
      </c>
    </row>
    <row r="73" spans="1:46" x14ac:dyDescent="0.35">
      <c r="A73" s="3"/>
      <c r="B73" s="64" t="s">
        <v>276</v>
      </c>
      <c r="C73" s="19" t="s">
        <v>274</v>
      </c>
      <c r="D73" s="82"/>
      <c r="E73" s="82"/>
      <c r="F73" s="82"/>
      <c r="G73" s="82"/>
      <c r="H73" s="82"/>
      <c r="I73" s="82"/>
      <c r="J73" s="82"/>
      <c r="K73" s="82"/>
      <c r="L73" s="82"/>
      <c r="M73" s="82"/>
      <c r="N73" s="82"/>
      <c r="O73" s="82"/>
      <c r="P73" s="82"/>
      <c r="Q73" s="82"/>
      <c r="R73" s="82"/>
      <c r="S73" s="82"/>
      <c r="T73" s="82"/>
      <c r="U73" s="82"/>
      <c r="V73" s="82"/>
      <c r="W73" s="82"/>
      <c r="X73" s="82"/>
      <c r="Y73" s="82"/>
      <c r="Z73" s="82"/>
      <c r="AA73" s="82"/>
      <c r="AB73" s="82">
        <v>2.4468230000000002</v>
      </c>
      <c r="AC73" s="82">
        <v>1.4531700000000001</v>
      </c>
      <c r="AD73" s="82">
        <v>0.79144199999999998</v>
      </c>
      <c r="AE73" s="82">
        <v>0.93104799999999999</v>
      </c>
      <c r="AF73" s="82">
        <v>1.407886</v>
      </c>
      <c r="AG73" s="82">
        <v>1.2454000000000001</v>
      </c>
      <c r="AH73" s="82">
        <v>1.02972</v>
      </c>
      <c r="AI73" s="82">
        <v>1.6732100000000001</v>
      </c>
      <c r="AJ73" s="82">
        <v>13.446751000000001</v>
      </c>
      <c r="AK73" s="82">
        <v>7.470046</v>
      </c>
      <c r="AL73" s="82">
        <v>1.7502263283834343</v>
      </c>
      <c r="AM73" s="82">
        <v>1.7333803908771104</v>
      </c>
      <c r="AN73" s="82">
        <v>1.7447961110067611</v>
      </c>
      <c r="AO73" s="82">
        <v>1.7477670099783349</v>
      </c>
      <c r="AP73" s="82">
        <v>1.7513384440339053</v>
      </c>
      <c r="AQ73" s="82">
        <v>1.7513372228037061</v>
      </c>
      <c r="AR73" s="82">
        <v>1.7480812072348355</v>
      </c>
      <c r="AS73" s="82">
        <v>1.7432461414052245</v>
      </c>
      <c r="AT73" s="82">
        <v>1.7388181367034252</v>
      </c>
    </row>
    <row r="74" spans="1:46" x14ac:dyDescent="0.35">
      <c r="A74" s="3"/>
      <c r="B74" s="80" t="s">
        <v>277</v>
      </c>
      <c r="C74" s="19"/>
      <c r="D74" s="21"/>
      <c r="E74" s="21"/>
      <c r="F74" s="21"/>
      <c r="G74" s="21"/>
      <c r="H74" s="21"/>
      <c r="I74" s="21"/>
      <c r="J74" s="21"/>
      <c r="K74" s="21"/>
      <c r="L74" s="21"/>
      <c r="M74" s="21"/>
      <c r="N74" s="21"/>
      <c r="O74" s="21"/>
      <c r="P74" s="21"/>
      <c r="Q74" s="21"/>
      <c r="R74" s="21"/>
      <c r="S74" s="21"/>
      <c r="T74" s="21"/>
      <c r="U74" s="21"/>
      <c r="V74" s="21"/>
      <c r="W74" s="21"/>
      <c r="X74" s="21"/>
      <c r="Y74" s="21"/>
      <c r="Z74" s="21"/>
      <c r="AA74" s="21"/>
      <c r="AB74" s="21"/>
      <c r="AC74" s="21"/>
      <c r="AD74" s="21"/>
      <c r="AE74" s="21"/>
      <c r="AF74" s="21"/>
      <c r="AG74" s="21"/>
      <c r="AH74" s="21"/>
      <c r="AI74" s="21"/>
      <c r="AJ74" s="21"/>
      <c r="AK74" s="21"/>
      <c r="AL74" s="21"/>
      <c r="AM74" s="21"/>
      <c r="AN74" s="21"/>
      <c r="AO74" s="21"/>
      <c r="AP74" s="21"/>
      <c r="AQ74" s="21"/>
      <c r="AR74" s="21"/>
      <c r="AS74" s="21"/>
      <c r="AT74" s="21"/>
    </row>
    <row r="75" spans="1:46" x14ac:dyDescent="0.35">
      <c r="A75" s="3"/>
      <c r="B75" s="64" t="s">
        <v>271</v>
      </c>
      <c r="C75" s="19" t="s">
        <v>3</v>
      </c>
      <c r="D75" s="82"/>
      <c r="E75" s="82"/>
      <c r="F75" s="82"/>
      <c r="G75" s="82"/>
      <c r="H75" s="82"/>
      <c r="I75" s="82"/>
      <c r="J75" s="82"/>
      <c r="K75" s="82"/>
      <c r="L75" s="82"/>
      <c r="M75" s="82"/>
      <c r="N75" s="82"/>
      <c r="O75" s="82"/>
      <c r="P75" s="82"/>
      <c r="Q75" s="82"/>
      <c r="R75" s="82"/>
      <c r="S75" s="82"/>
      <c r="T75" s="82"/>
      <c r="U75" s="82"/>
      <c r="V75" s="82"/>
      <c r="W75" s="82"/>
      <c r="X75" s="82"/>
      <c r="Y75" s="82"/>
      <c r="Z75" s="82"/>
      <c r="AA75" s="82"/>
      <c r="AB75" s="82">
        <v>2064.5909999999999</v>
      </c>
      <c r="AC75" s="82">
        <v>2432.223</v>
      </c>
      <c r="AD75" s="82">
        <v>2302.9949999999999</v>
      </c>
      <c r="AE75" s="82">
        <v>1874.8920000000001</v>
      </c>
      <c r="AF75" s="82">
        <v>1973.422</v>
      </c>
      <c r="AG75" s="82">
        <v>1874.0139999999999</v>
      </c>
      <c r="AH75" s="82">
        <v>2182.1469999999999</v>
      </c>
      <c r="AI75" s="82">
        <v>2666.3879999999999</v>
      </c>
      <c r="AJ75" s="82">
        <v>2491.9180000000001</v>
      </c>
      <c r="AK75" s="82">
        <v>2621.3229999999999</v>
      </c>
      <c r="AL75" s="82">
        <v>2424.321978834887</v>
      </c>
      <c r="AM75" s="82">
        <v>2400.9878671898059</v>
      </c>
      <c r="AN75" s="82">
        <v>2416.8003257077289</v>
      </c>
      <c r="AO75" s="82">
        <v>2420.9154595946343</v>
      </c>
      <c r="AP75" s="82">
        <v>2425.8624232738266</v>
      </c>
      <c r="AQ75" s="82">
        <v>2425.8607316896209</v>
      </c>
      <c r="AR75" s="82">
        <v>2421.3506692028272</v>
      </c>
      <c r="AS75" s="82">
        <v>2414.653388874136</v>
      </c>
      <c r="AT75" s="82">
        <v>2408.5199483316937</v>
      </c>
    </row>
    <row r="76" spans="1:46" x14ac:dyDescent="0.35">
      <c r="A76" s="3"/>
      <c r="B76" s="64" t="s">
        <v>272</v>
      </c>
      <c r="C76" s="19" t="s">
        <v>98</v>
      </c>
      <c r="D76" s="83"/>
      <c r="E76" s="83"/>
      <c r="F76" s="83"/>
      <c r="G76" s="83"/>
      <c r="H76" s="83"/>
      <c r="I76" s="83"/>
      <c r="J76" s="83"/>
      <c r="K76" s="83"/>
      <c r="L76" s="83"/>
      <c r="M76" s="83"/>
      <c r="N76" s="83"/>
      <c r="O76" s="83"/>
      <c r="P76" s="83"/>
      <c r="Q76" s="83"/>
      <c r="R76" s="83"/>
      <c r="S76" s="83"/>
      <c r="T76" s="83"/>
      <c r="U76" s="83"/>
      <c r="V76" s="83"/>
      <c r="W76" s="83"/>
      <c r="X76" s="83"/>
      <c r="Y76" s="83"/>
      <c r="Z76" s="83"/>
      <c r="AA76" s="83"/>
      <c r="AB76" s="83">
        <v>0.72441789473684204</v>
      </c>
      <c r="AC76" s="83">
        <v>0.71535970588235298</v>
      </c>
      <c r="AD76" s="83">
        <v>0.74290161290322576</v>
      </c>
      <c r="AE76" s="83">
        <v>0.72111230769230772</v>
      </c>
      <c r="AF76" s="83">
        <v>0.70479357142857146</v>
      </c>
      <c r="AG76" s="83">
        <v>0.72077461538461529</v>
      </c>
      <c r="AH76" s="83">
        <v>0.72738233333333335</v>
      </c>
      <c r="AI76" s="83">
        <v>0.74066333333333334</v>
      </c>
      <c r="AJ76" s="83">
        <v>0.75512666666666672</v>
      </c>
      <c r="AK76" s="83">
        <v>0.72814527777777771</v>
      </c>
      <c r="AL76" s="83">
        <v>0.73441844529914535</v>
      </c>
      <c r="AM76" s="83">
        <v>0.73441844529914535</v>
      </c>
      <c r="AN76" s="83">
        <v>0.73441844529914535</v>
      </c>
      <c r="AO76" s="83">
        <v>0.73441844529914535</v>
      </c>
      <c r="AP76" s="83">
        <v>0.73441844529914535</v>
      </c>
      <c r="AQ76" s="83">
        <v>0.73441844529914535</v>
      </c>
      <c r="AR76" s="83">
        <v>0.73441844529914535</v>
      </c>
      <c r="AS76" s="83">
        <v>0.73441844529914535</v>
      </c>
      <c r="AT76" s="83">
        <v>0.73441844529914535</v>
      </c>
    </row>
    <row r="77" spans="1:46" x14ac:dyDescent="0.35">
      <c r="A77" s="3"/>
      <c r="B77" s="64" t="s">
        <v>273</v>
      </c>
      <c r="C77" s="19" t="s">
        <v>274</v>
      </c>
      <c r="D77" s="82"/>
      <c r="E77" s="82"/>
      <c r="F77" s="82"/>
      <c r="G77" s="82"/>
      <c r="H77" s="82"/>
      <c r="I77" s="82"/>
      <c r="J77" s="82"/>
      <c r="K77" s="82"/>
      <c r="L77" s="82"/>
      <c r="M77" s="82"/>
      <c r="N77" s="82"/>
      <c r="O77" s="82"/>
      <c r="P77" s="82"/>
      <c r="Q77" s="82"/>
      <c r="R77" s="82"/>
      <c r="S77" s="82"/>
      <c r="T77" s="82"/>
      <c r="U77" s="82"/>
      <c r="V77" s="82"/>
      <c r="W77" s="82"/>
      <c r="X77" s="82"/>
      <c r="Y77" s="82"/>
      <c r="Z77" s="82"/>
      <c r="AA77" s="82"/>
      <c r="AB77" s="82">
        <v>95.000739999999993</v>
      </c>
      <c r="AC77" s="82">
        <v>110.55391</v>
      </c>
      <c r="AD77" s="82">
        <v>95.633915000000002</v>
      </c>
      <c r="AE77" s="82">
        <v>77.867650999999995</v>
      </c>
      <c r="AF77" s="82">
        <v>80.091142000000005</v>
      </c>
      <c r="AG77" s="82">
        <v>78.745070999999996</v>
      </c>
      <c r="AH77" s="82">
        <v>82.181700000000006</v>
      </c>
      <c r="AI77" s="82">
        <v>131.87611100000001</v>
      </c>
      <c r="AJ77" s="82">
        <v>167.80462600000001</v>
      </c>
      <c r="AK77" s="82">
        <v>170.854398</v>
      </c>
      <c r="AL77" s="82">
        <v>130.89832143061403</v>
      </c>
      <c r="AM77" s="82">
        <v>116.83774450201662</v>
      </c>
      <c r="AN77" s="82">
        <v>116.78549841482389</v>
      </c>
      <c r="AO77" s="82">
        <v>115.46360841363382</v>
      </c>
      <c r="AP77" s="82">
        <v>116.35495859920879</v>
      </c>
      <c r="AQ77" s="82">
        <v>116.72348473735882</v>
      </c>
      <c r="AR77" s="82">
        <v>115.91973948638609</v>
      </c>
      <c r="AS77" s="82">
        <v>114.69828130416036</v>
      </c>
      <c r="AT77" s="82">
        <v>113.6228947728676</v>
      </c>
    </row>
    <row r="78" spans="1:46" x14ac:dyDescent="0.35">
      <c r="A78" s="3"/>
      <c r="B78" s="64" t="s">
        <v>275</v>
      </c>
      <c r="C78" s="19" t="s">
        <v>274</v>
      </c>
      <c r="D78" s="82"/>
      <c r="E78" s="82"/>
      <c r="F78" s="82"/>
      <c r="G78" s="82"/>
      <c r="H78" s="82"/>
      <c r="I78" s="82"/>
      <c r="J78" s="82"/>
      <c r="K78" s="82"/>
      <c r="L78" s="82"/>
      <c r="M78" s="82"/>
      <c r="N78" s="82"/>
      <c r="O78" s="82"/>
      <c r="P78" s="82"/>
      <c r="Q78" s="82"/>
      <c r="R78" s="82"/>
      <c r="S78" s="82"/>
      <c r="T78" s="82"/>
      <c r="U78" s="82"/>
      <c r="V78" s="82"/>
      <c r="W78" s="82"/>
      <c r="X78" s="82"/>
      <c r="Y78" s="82"/>
      <c r="Z78" s="82"/>
      <c r="AA78" s="82"/>
      <c r="AB78" s="82">
        <v>56.688707999999998</v>
      </c>
      <c r="AC78" s="82">
        <v>67.543197000000006</v>
      </c>
      <c r="AD78" s="82">
        <v>58.649296</v>
      </c>
      <c r="AE78" s="82">
        <v>48.014406000000001</v>
      </c>
      <c r="AF78" s="82">
        <v>49.822425000000003</v>
      </c>
      <c r="AG78" s="82">
        <v>49.204013000000003</v>
      </c>
      <c r="AH78" s="82">
        <v>51.035823000000001</v>
      </c>
      <c r="AI78" s="82">
        <v>82.036691000000005</v>
      </c>
      <c r="AJ78" s="82">
        <v>104.78393800000001</v>
      </c>
      <c r="AK78" s="82">
        <v>106.837396</v>
      </c>
      <c r="AL78" s="82">
        <v>81.620092043238586</v>
      </c>
      <c r="AM78" s="82">
        <v>72.852786469335669</v>
      </c>
      <c r="AN78" s="82">
        <v>72.820209042834222</v>
      </c>
      <c r="AO78" s="82">
        <v>71.995960248892573</v>
      </c>
      <c r="AP78" s="82">
        <v>72.551751059609344</v>
      </c>
      <c r="AQ78" s="82">
        <v>72.781541151547913</v>
      </c>
      <c r="AR78" s="82">
        <v>72.280375356244079</v>
      </c>
      <c r="AS78" s="82">
        <v>71.518749628957138</v>
      </c>
      <c r="AT78" s="82">
        <v>70.848205142924897</v>
      </c>
    </row>
    <row r="79" spans="1:46" x14ac:dyDescent="0.35">
      <c r="A79" s="3"/>
      <c r="B79" s="64" t="s">
        <v>276</v>
      </c>
      <c r="C79" s="19" t="s">
        <v>274</v>
      </c>
      <c r="D79" s="82"/>
      <c r="E79" s="82"/>
      <c r="F79" s="82"/>
      <c r="G79" s="82"/>
      <c r="H79" s="82"/>
      <c r="I79" s="82"/>
      <c r="J79" s="82"/>
      <c r="K79" s="82"/>
      <c r="L79" s="82"/>
      <c r="M79" s="82"/>
      <c r="N79" s="82"/>
      <c r="O79" s="82"/>
      <c r="P79" s="82"/>
      <c r="Q79" s="82"/>
      <c r="R79" s="82"/>
      <c r="S79" s="82"/>
      <c r="T79" s="82"/>
      <c r="U79" s="82"/>
      <c r="V79" s="82"/>
      <c r="W79" s="82"/>
      <c r="X79" s="82"/>
      <c r="Y79" s="82"/>
      <c r="Z79" s="82"/>
      <c r="AA79" s="82"/>
      <c r="AB79" s="82">
        <v>57.956099000000002</v>
      </c>
      <c r="AC79" s="82">
        <v>20.109262999999999</v>
      </c>
      <c r="AD79" s="82">
        <v>13.423622999999999</v>
      </c>
      <c r="AE79" s="82">
        <v>19.270765000000001</v>
      </c>
      <c r="AF79" s="82">
        <v>23.743452999999999</v>
      </c>
      <c r="AG79" s="82">
        <v>18.621932999999999</v>
      </c>
      <c r="AH79" s="82">
        <v>34.228929999999998</v>
      </c>
      <c r="AI79" s="82">
        <v>45.562137999999997</v>
      </c>
      <c r="AJ79" s="82">
        <v>411.56769300000002</v>
      </c>
      <c r="AK79" s="82">
        <v>270.76192400000002</v>
      </c>
      <c r="AL79" s="82">
        <v>31.799939809565654</v>
      </c>
      <c r="AM79" s="82">
        <v>31.493865223639627</v>
      </c>
      <c r="AN79" s="82">
        <v>31.70127794913612</v>
      </c>
      <c r="AO79" s="82">
        <v>31.755256344355221</v>
      </c>
      <c r="AP79" s="82">
        <v>31.820145888158319</v>
      </c>
      <c r="AQ79" s="82">
        <v>31.820123699572648</v>
      </c>
      <c r="AR79" s="82">
        <v>31.760965008248014</v>
      </c>
      <c r="AS79" s="82">
        <v>31.673116482681074</v>
      </c>
      <c r="AT79" s="82">
        <v>31.592663868804699</v>
      </c>
    </row>
    <row r="80" spans="1:46" x14ac:dyDescent="0.35">
      <c r="A80" s="3"/>
      <c r="B80" s="64"/>
      <c r="C80" s="19"/>
      <c r="D80" s="21"/>
      <c r="E80" s="21"/>
      <c r="F80" s="21"/>
      <c r="G80" s="21"/>
      <c r="H80" s="21"/>
      <c r="I80" s="21"/>
      <c r="J80" s="21"/>
      <c r="K80" s="21"/>
      <c r="L80" s="21"/>
      <c r="M80" s="21"/>
      <c r="N80" s="21"/>
      <c r="O80" s="21"/>
      <c r="P80" s="21"/>
      <c r="Q80" s="21"/>
      <c r="R80" s="21"/>
      <c r="S80" s="21"/>
      <c r="T80" s="21"/>
      <c r="U80" s="21"/>
      <c r="V80" s="21"/>
      <c r="W80" s="21"/>
      <c r="X80" s="21"/>
      <c r="Y80" s="21"/>
      <c r="Z80" s="21"/>
      <c r="AA80" s="21"/>
      <c r="AB80" s="21"/>
      <c r="AC80" s="21"/>
      <c r="AD80" s="21"/>
      <c r="AE80" s="21"/>
      <c r="AF80" s="21"/>
      <c r="AG80" s="21"/>
      <c r="AH80" s="21"/>
      <c r="AI80" s="21"/>
      <c r="AJ80" s="21"/>
      <c r="AK80" s="21"/>
      <c r="AL80" s="21"/>
      <c r="AM80" s="21"/>
      <c r="AN80" s="21"/>
      <c r="AO80" s="21"/>
      <c r="AP80" s="21"/>
      <c r="AQ80" s="21"/>
      <c r="AR80" s="21"/>
      <c r="AS80" s="21"/>
      <c r="AT80" s="21"/>
    </row>
    <row r="81" spans="1:46" x14ac:dyDescent="0.35">
      <c r="A81" s="3"/>
      <c r="B81" s="57" t="s">
        <v>30</v>
      </c>
      <c r="C81" s="19"/>
      <c r="D81" s="21"/>
      <c r="E81" s="21"/>
      <c r="F81" s="21"/>
      <c r="G81" s="21"/>
      <c r="H81" s="21"/>
      <c r="I81" s="21"/>
      <c r="J81" s="21"/>
      <c r="K81" s="21"/>
      <c r="L81" s="21"/>
      <c r="M81" s="21"/>
      <c r="N81" s="21"/>
      <c r="O81" s="21"/>
      <c r="P81" s="21"/>
      <c r="Q81" s="21"/>
      <c r="R81" s="21"/>
      <c r="S81" s="21"/>
      <c r="T81" s="21"/>
      <c r="U81" s="21"/>
      <c r="V81" s="21"/>
      <c r="W81" s="21"/>
      <c r="X81" s="21"/>
      <c r="Y81" s="21"/>
      <c r="Z81" s="21"/>
      <c r="AA81" s="21"/>
      <c r="AB81" s="21"/>
      <c r="AC81" s="21"/>
      <c r="AD81" s="21"/>
      <c r="AE81" s="21"/>
      <c r="AF81" s="21"/>
      <c r="AG81" s="21"/>
      <c r="AH81" s="21"/>
      <c r="AI81" s="21"/>
      <c r="AJ81" s="21"/>
      <c r="AK81" s="21"/>
      <c r="AL81" s="21"/>
      <c r="AM81" s="21"/>
      <c r="AN81" s="21"/>
      <c r="AO81" s="21"/>
      <c r="AP81" s="21"/>
      <c r="AQ81" s="21"/>
      <c r="AR81" s="21"/>
      <c r="AS81" s="21"/>
      <c r="AT81" s="21"/>
    </row>
    <row r="82" spans="1:46" x14ac:dyDescent="0.35">
      <c r="A82" s="3"/>
      <c r="B82" s="80" t="s">
        <v>270</v>
      </c>
      <c r="C82" s="19"/>
      <c r="D82" s="21"/>
      <c r="E82" s="21"/>
      <c r="F82" s="21"/>
      <c r="G82" s="21"/>
      <c r="H82" s="21"/>
      <c r="I82" s="21"/>
      <c r="J82" s="21"/>
      <c r="K82" s="21"/>
      <c r="L82" s="21"/>
      <c r="M82" s="21"/>
      <c r="N82" s="21"/>
      <c r="O82" s="21"/>
      <c r="P82" s="21"/>
      <c r="Q82" s="21"/>
      <c r="R82" s="21"/>
      <c r="S82" s="21"/>
      <c r="T82" s="21"/>
      <c r="U82" s="21"/>
      <c r="V82" s="21"/>
      <c r="W82" s="21"/>
      <c r="X82" s="21"/>
      <c r="Y82" s="21"/>
      <c r="Z82" s="21"/>
      <c r="AA82" s="21"/>
      <c r="AB82" s="21"/>
      <c r="AC82" s="21"/>
      <c r="AD82" s="21"/>
      <c r="AE82" s="21"/>
      <c r="AF82" s="21"/>
      <c r="AG82" s="21"/>
      <c r="AH82" s="21"/>
      <c r="AI82" s="21"/>
      <c r="AJ82" s="21"/>
      <c r="AK82" s="21"/>
      <c r="AL82" s="21"/>
      <c r="AM82" s="21"/>
      <c r="AN82" s="21"/>
      <c r="AO82" s="21"/>
      <c r="AP82" s="21"/>
      <c r="AQ82" s="21"/>
      <c r="AR82" s="21"/>
      <c r="AS82" s="21"/>
      <c r="AT82" s="21"/>
    </row>
    <row r="83" spans="1:46" x14ac:dyDescent="0.35">
      <c r="A83" s="3"/>
      <c r="B83" s="64" t="s">
        <v>271</v>
      </c>
      <c r="C83" s="19" t="s">
        <v>3</v>
      </c>
      <c r="D83" s="82"/>
      <c r="E83" s="82"/>
      <c r="F83" s="82"/>
      <c r="G83" s="82"/>
      <c r="H83" s="82"/>
      <c r="I83" s="82"/>
      <c r="J83" s="82"/>
      <c r="K83" s="82"/>
      <c r="L83" s="82"/>
      <c r="M83" s="82"/>
      <c r="N83" s="82"/>
      <c r="O83" s="82"/>
      <c r="P83" s="82"/>
      <c r="Q83" s="82"/>
      <c r="R83" s="82"/>
      <c r="S83" s="82"/>
      <c r="T83" s="82"/>
      <c r="U83" s="82"/>
      <c r="V83" s="82"/>
      <c r="W83" s="82"/>
      <c r="X83" s="82"/>
      <c r="Y83" s="82"/>
      <c r="Z83" s="82"/>
      <c r="AA83" s="82"/>
      <c r="AB83" s="82">
        <v>676.20899999999995</v>
      </c>
      <c r="AC83" s="82">
        <v>592.90700000000004</v>
      </c>
      <c r="AD83" s="82">
        <v>514.50599999999997</v>
      </c>
      <c r="AE83" s="82">
        <v>481.61599999999999</v>
      </c>
      <c r="AF83" s="82">
        <v>465.95299999999997</v>
      </c>
      <c r="AG83" s="82">
        <v>415.02300000000002</v>
      </c>
      <c r="AH83" s="82">
        <v>361.37</v>
      </c>
      <c r="AI83" s="82">
        <v>334.37</v>
      </c>
      <c r="AJ83" s="82">
        <v>327.11</v>
      </c>
      <c r="AK83" s="82">
        <v>289.69400000000002</v>
      </c>
      <c r="AL83" s="82">
        <v>359.79796431650436</v>
      </c>
      <c r="AM83" s="82">
        <v>348.5825752753729</v>
      </c>
      <c r="AN83" s="82">
        <v>344.92461852077798</v>
      </c>
      <c r="AO83" s="82">
        <v>342.46356099035705</v>
      </c>
      <c r="AP83" s="82">
        <v>338.82121625079878</v>
      </c>
      <c r="AQ83" s="82">
        <v>335.96175158746513</v>
      </c>
      <c r="AR83" s="82">
        <v>333.36431135645068</v>
      </c>
      <c r="AS83" s="82">
        <v>331.19166072540355</v>
      </c>
      <c r="AT83" s="82">
        <v>328.86794350286806</v>
      </c>
    </row>
    <row r="84" spans="1:46" x14ac:dyDescent="0.35">
      <c r="A84" s="3"/>
      <c r="B84" s="64" t="s">
        <v>272</v>
      </c>
      <c r="C84" s="19" t="s">
        <v>98</v>
      </c>
      <c r="D84" s="83"/>
      <c r="E84" s="83"/>
      <c r="F84" s="83"/>
      <c r="G84" s="83"/>
      <c r="H84" s="83"/>
      <c r="I84" s="83"/>
      <c r="J84" s="83"/>
      <c r="K84" s="83"/>
      <c r="L84" s="83"/>
      <c r="M84" s="83"/>
      <c r="N84" s="83"/>
      <c r="O84" s="83"/>
      <c r="P84" s="83"/>
      <c r="Q84" s="83"/>
      <c r="R84" s="83"/>
      <c r="S84" s="83"/>
      <c r="T84" s="83"/>
      <c r="U84" s="83"/>
      <c r="V84" s="83"/>
      <c r="W84" s="83"/>
      <c r="X84" s="83"/>
      <c r="Y84" s="83"/>
      <c r="Z84" s="83"/>
      <c r="AA84" s="83"/>
      <c r="AB84" s="83">
        <v>7.0438437499999992E-2</v>
      </c>
      <c r="AC84" s="83">
        <v>6.4446413043478271E-2</v>
      </c>
      <c r="AD84" s="83">
        <v>6.0530117647058818E-2</v>
      </c>
      <c r="AE84" s="83">
        <v>6.3370526315789474E-2</v>
      </c>
      <c r="AF84" s="83">
        <v>6.0513376623376622E-2</v>
      </c>
      <c r="AG84" s="83">
        <v>5.8453943661971833E-2</v>
      </c>
      <c r="AH84" s="83">
        <v>5.4753030303030303E-2</v>
      </c>
      <c r="AI84" s="83">
        <v>4.5804109589041096E-2</v>
      </c>
      <c r="AJ84" s="83">
        <v>4.4809589041095894E-2</v>
      </c>
      <c r="AK84" s="83">
        <v>3.5764691358024694E-2</v>
      </c>
      <c r="AL84" s="83">
        <v>4.7917072790632766E-2</v>
      </c>
      <c r="AM84" s="83">
        <v>4.7917072790632766E-2</v>
      </c>
      <c r="AN84" s="83">
        <v>4.7917072790632766E-2</v>
      </c>
      <c r="AO84" s="83">
        <v>4.7917072790632766E-2</v>
      </c>
      <c r="AP84" s="83">
        <v>4.7917072790632766E-2</v>
      </c>
      <c r="AQ84" s="83">
        <v>4.7917072790632766E-2</v>
      </c>
      <c r="AR84" s="83">
        <v>4.7917072790632766E-2</v>
      </c>
      <c r="AS84" s="83">
        <v>4.7917072790632766E-2</v>
      </c>
      <c r="AT84" s="83">
        <v>4.7917072790632766E-2</v>
      </c>
    </row>
    <row r="85" spans="1:46" x14ac:dyDescent="0.35">
      <c r="A85" s="3"/>
      <c r="B85" s="64" t="s">
        <v>273</v>
      </c>
      <c r="C85" s="19" t="s">
        <v>274</v>
      </c>
      <c r="D85" s="82"/>
      <c r="E85" s="82"/>
      <c r="F85" s="82"/>
      <c r="G85" s="82"/>
      <c r="H85" s="82"/>
      <c r="I85" s="82"/>
      <c r="J85" s="82"/>
      <c r="K85" s="82"/>
      <c r="L85" s="82"/>
      <c r="M85" s="82"/>
      <c r="N85" s="82"/>
      <c r="O85" s="82"/>
      <c r="P85" s="82"/>
      <c r="Q85" s="82"/>
      <c r="R85" s="82"/>
      <c r="S85" s="82"/>
      <c r="T85" s="82"/>
      <c r="U85" s="82"/>
      <c r="V85" s="82"/>
      <c r="W85" s="82"/>
      <c r="X85" s="82"/>
      <c r="Y85" s="82"/>
      <c r="Z85" s="82"/>
      <c r="AA85" s="82"/>
      <c r="AB85" s="82">
        <v>12.264201999999999</v>
      </c>
      <c r="AC85" s="82">
        <v>9.2593250000000005</v>
      </c>
      <c r="AD85" s="82">
        <v>7.0581379999999996</v>
      </c>
      <c r="AE85" s="82">
        <v>5.7063459999999999</v>
      </c>
      <c r="AF85" s="82">
        <v>5.9977400000000003</v>
      </c>
      <c r="AG85" s="82">
        <v>6.3887359999999997</v>
      </c>
      <c r="AH85" s="82">
        <v>4.5081519999999999</v>
      </c>
      <c r="AI85" s="82">
        <v>4.7308750000000002</v>
      </c>
      <c r="AJ85" s="82">
        <v>7.30816</v>
      </c>
      <c r="AK85" s="82">
        <v>8.0134080000000001</v>
      </c>
      <c r="AL85" s="82">
        <v>7.2605150137493544</v>
      </c>
      <c r="AM85" s="82">
        <v>5.9924813769812921</v>
      </c>
      <c r="AN85" s="82">
        <v>5.5136397653063023</v>
      </c>
      <c r="AO85" s="82">
        <v>5.3552997695800153</v>
      </c>
      <c r="AP85" s="82">
        <v>5.2192728865738465</v>
      </c>
      <c r="AQ85" s="82">
        <v>5.1583048430760181</v>
      </c>
      <c r="AR85" s="82">
        <v>5.0652495251152807</v>
      </c>
      <c r="AS85" s="82">
        <v>4.9975293797150933</v>
      </c>
      <c r="AT85" s="82">
        <v>4.9197389983988415</v>
      </c>
    </row>
    <row r="86" spans="1:46" x14ac:dyDescent="0.35">
      <c r="A86" s="3"/>
      <c r="B86" s="64" t="s">
        <v>275</v>
      </c>
      <c r="C86" s="19" t="s">
        <v>274</v>
      </c>
      <c r="D86" s="82"/>
      <c r="E86" s="82"/>
      <c r="F86" s="82"/>
      <c r="G86" s="82"/>
      <c r="H86" s="82"/>
      <c r="I86" s="82"/>
      <c r="J86" s="82"/>
      <c r="K86" s="82"/>
      <c r="L86" s="82"/>
      <c r="M86" s="82"/>
      <c r="N86" s="82"/>
      <c r="O86" s="82"/>
      <c r="P86" s="82"/>
      <c r="Q86" s="82"/>
      <c r="R86" s="82"/>
      <c r="S86" s="82"/>
      <c r="T86" s="82"/>
      <c r="U86" s="82"/>
      <c r="V86" s="82"/>
      <c r="W86" s="82"/>
      <c r="X86" s="82"/>
      <c r="Y86" s="82"/>
      <c r="Z86" s="82"/>
      <c r="AA86" s="82"/>
      <c r="AB86" s="82">
        <v>7.5381229999999997</v>
      </c>
      <c r="AC86" s="82">
        <v>5.6353049999999998</v>
      </c>
      <c r="AD86" s="82">
        <v>4.313625</v>
      </c>
      <c r="AE86" s="82">
        <v>3.5132319999999999</v>
      </c>
      <c r="AF86" s="82">
        <v>3.6916880000000001</v>
      </c>
      <c r="AG86" s="82">
        <v>3.9001489999999999</v>
      </c>
      <c r="AH86" s="82">
        <v>2.741889</v>
      </c>
      <c r="AI86" s="82">
        <v>2.8882059999999998</v>
      </c>
      <c r="AJ86" s="82">
        <v>4.4539030000000004</v>
      </c>
      <c r="AK86" s="82">
        <v>4.8466509999999996</v>
      </c>
      <c r="AL86" s="82">
        <v>4.4193900743519245</v>
      </c>
      <c r="AM86" s="82">
        <v>3.647552917116538</v>
      </c>
      <c r="AN86" s="82">
        <v>3.3560876613026362</v>
      </c>
      <c r="AO86" s="82">
        <v>3.2597079686554178</v>
      </c>
      <c r="AP86" s="82">
        <v>3.1769100052238879</v>
      </c>
      <c r="AQ86" s="82">
        <v>3.1397994743900952</v>
      </c>
      <c r="AR86" s="82">
        <v>3.0831577970734645</v>
      </c>
      <c r="AS86" s="82">
        <v>3.041937341245124</v>
      </c>
      <c r="AT86" s="82">
        <v>2.9945872512834528</v>
      </c>
    </row>
    <row r="87" spans="1:46" x14ac:dyDescent="0.35">
      <c r="A87" s="3"/>
      <c r="B87" s="64" t="s">
        <v>276</v>
      </c>
      <c r="C87" s="19" t="s">
        <v>274</v>
      </c>
      <c r="D87" s="82"/>
      <c r="E87" s="82"/>
      <c r="F87" s="82"/>
      <c r="G87" s="82"/>
      <c r="H87" s="82"/>
      <c r="I87" s="82"/>
      <c r="J87" s="82"/>
      <c r="K87" s="82"/>
      <c r="L87" s="82"/>
      <c r="M87" s="82"/>
      <c r="N87" s="82"/>
      <c r="O87" s="82"/>
      <c r="P87" s="82"/>
      <c r="Q87" s="82"/>
      <c r="R87" s="82"/>
      <c r="S87" s="82"/>
      <c r="T87" s="82"/>
      <c r="U87" s="82"/>
      <c r="V87" s="82"/>
      <c r="W87" s="82"/>
      <c r="X87" s="82"/>
      <c r="Y87" s="82"/>
      <c r="Z87" s="82"/>
      <c r="AA87" s="82"/>
      <c r="AB87" s="82">
        <v>23.162607999999999</v>
      </c>
      <c r="AC87" s="82">
        <v>8.0403780000000005</v>
      </c>
      <c r="AD87" s="82">
        <v>0.92462900000000003</v>
      </c>
      <c r="AE87" s="82">
        <v>3.0365959999999999</v>
      </c>
      <c r="AF87" s="82">
        <v>4.5236109999999998</v>
      </c>
      <c r="AG87" s="82">
        <v>4.1152350000000002</v>
      </c>
      <c r="AH87" s="82">
        <v>2.1806830000000001</v>
      </c>
      <c r="AI87" s="82">
        <v>0.85383299999999995</v>
      </c>
      <c r="AJ87" s="82">
        <v>6.3886349999999998</v>
      </c>
      <c r="AK87" s="82">
        <v>23.363092000000002</v>
      </c>
      <c r="AL87" s="82">
        <v>5.7802220370791746</v>
      </c>
      <c r="AM87" s="82">
        <v>5.6000447005755767</v>
      </c>
      <c r="AN87" s="82">
        <v>5.5412789366175783</v>
      </c>
      <c r="AO87" s="82">
        <v>5.5017415840400492</v>
      </c>
      <c r="AP87" s="82">
        <v>5.4432266300429388</v>
      </c>
      <c r="AQ87" s="82">
        <v>5.3972887918657602</v>
      </c>
      <c r="AR87" s="82">
        <v>5.3555604255259803</v>
      </c>
      <c r="AS87" s="82">
        <v>5.320656384086198</v>
      </c>
      <c r="AT87" s="82">
        <v>5.2833254294123559</v>
      </c>
    </row>
    <row r="88" spans="1:46" x14ac:dyDescent="0.35">
      <c r="A88" s="3"/>
      <c r="B88" s="80" t="s">
        <v>277</v>
      </c>
      <c r="C88" s="19"/>
      <c r="D88" s="21"/>
      <c r="E88" s="21"/>
      <c r="F88" s="21"/>
      <c r="G88" s="21"/>
      <c r="H88" s="21"/>
      <c r="I88" s="21"/>
      <c r="J88" s="21"/>
      <c r="K88" s="21"/>
      <c r="L88" s="21"/>
      <c r="M88" s="21"/>
      <c r="N88" s="21"/>
      <c r="O88" s="21"/>
      <c r="P88" s="21"/>
      <c r="Q88" s="21"/>
      <c r="R88" s="21"/>
      <c r="S88" s="21"/>
      <c r="T88" s="21"/>
      <c r="U88" s="21"/>
      <c r="V88" s="21"/>
      <c r="W88" s="21"/>
      <c r="X88" s="21"/>
      <c r="Y88" s="21"/>
      <c r="Z88" s="21"/>
      <c r="AA88" s="21"/>
      <c r="AB88" s="21"/>
      <c r="AC88" s="21"/>
      <c r="AD88" s="21"/>
      <c r="AE88" s="21"/>
      <c r="AF88" s="21"/>
      <c r="AG88" s="21"/>
      <c r="AH88" s="21"/>
      <c r="AI88" s="21"/>
      <c r="AJ88" s="21"/>
      <c r="AK88" s="21"/>
      <c r="AL88" s="21"/>
      <c r="AM88" s="21"/>
      <c r="AN88" s="21"/>
      <c r="AO88" s="21"/>
      <c r="AP88" s="21"/>
      <c r="AQ88" s="21"/>
      <c r="AR88" s="21"/>
      <c r="AS88" s="21"/>
      <c r="AT88" s="21"/>
    </row>
    <row r="89" spans="1:46" x14ac:dyDescent="0.35">
      <c r="A89" s="3"/>
      <c r="B89" s="64" t="s">
        <v>271</v>
      </c>
      <c r="C89" s="19" t="s">
        <v>3</v>
      </c>
      <c r="D89" s="82"/>
      <c r="E89" s="82"/>
      <c r="F89" s="82"/>
      <c r="G89" s="82"/>
      <c r="H89" s="82"/>
      <c r="I89" s="82"/>
      <c r="J89" s="82"/>
      <c r="K89" s="82"/>
      <c r="L89" s="82"/>
      <c r="M89" s="82"/>
      <c r="N89" s="82"/>
      <c r="O89" s="82"/>
      <c r="P89" s="82"/>
      <c r="Q89" s="82"/>
      <c r="R89" s="82"/>
      <c r="S89" s="82"/>
      <c r="T89" s="82"/>
      <c r="U89" s="82"/>
      <c r="V89" s="82"/>
      <c r="W89" s="82"/>
      <c r="X89" s="82"/>
      <c r="Y89" s="82"/>
      <c r="Z89" s="82"/>
      <c r="AA89" s="82"/>
      <c r="AB89" s="82">
        <v>7726.8530000000001</v>
      </c>
      <c r="AC89" s="82">
        <v>7690.41</v>
      </c>
      <c r="AD89" s="82">
        <v>7048.3280000000004</v>
      </c>
      <c r="AE89" s="82">
        <v>6309.8289999999997</v>
      </c>
      <c r="AF89" s="82">
        <v>6330.058</v>
      </c>
      <c r="AG89" s="82">
        <v>6209.5709999999999</v>
      </c>
      <c r="AH89" s="82">
        <v>5553.1490000000003</v>
      </c>
      <c r="AI89" s="82">
        <v>5997.07</v>
      </c>
      <c r="AJ89" s="82">
        <v>5951.5069999999996</v>
      </c>
      <c r="AK89" s="82">
        <v>6907.6880000000001</v>
      </c>
      <c r="AL89" s="82">
        <v>6315.7200966640557</v>
      </c>
      <c r="AM89" s="82">
        <v>6118.8505615805561</v>
      </c>
      <c r="AN89" s="82">
        <v>6054.6405512998963</v>
      </c>
      <c r="AO89" s="82">
        <v>6011.4403332735028</v>
      </c>
      <c r="AP89" s="82">
        <v>5947.5043687821335</v>
      </c>
      <c r="AQ89" s="82">
        <v>5897.3107039173965</v>
      </c>
      <c r="AR89" s="82">
        <v>5851.7164896809018</v>
      </c>
      <c r="AS89" s="82">
        <v>5813.5788273970102</v>
      </c>
      <c r="AT89" s="82">
        <v>5772.789414957696</v>
      </c>
    </row>
    <row r="90" spans="1:46" x14ac:dyDescent="0.35">
      <c r="A90" s="3"/>
      <c r="B90" s="64" t="s">
        <v>272</v>
      </c>
      <c r="C90" s="19" t="s">
        <v>98</v>
      </c>
      <c r="D90" s="83"/>
      <c r="E90" s="83"/>
      <c r="F90" s="83"/>
      <c r="G90" s="83"/>
      <c r="H90" s="83"/>
      <c r="I90" s="83"/>
      <c r="J90" s="83"/>
      <c r="K90" s="83"/>
      <c r="L90" s="83"/>
      <c r="M90" s="83"/>
      <c r="N90" s="83"/>
      <c r="O90" s="83"/>
      <c r="P90" s="83"/>
      <c r="Q90" s="83"/>
      <c r="R90" s="83"/>
      <c r="S90" s="83"/>
      <c r="T90" s="83"/>
      <c r="U90" s="83"/>
      <c r="V90" s="83"/>
      <c r="W90" s="83"/>
      <c r="X90" s="83"/>
      <c r="Y90" s="83"/>
      <c r="Z90" s="83"/>
      <c r="AA90" s="83"/>
      <c r="AB90" s="83">
        <v>0.80488052083333339</v>
      </c>
      <c r="AC90" s="83">
        <v>0.83591413043478258</v>
      </c>
      <c r="AD90" s="83">
        <v>0.82921505882352942</v>
      </c>
      <c r="AE90" s="83">
        <v>0.83024065789473678</v>
      </c>
      <c r="AF90" s="83">
        <v>0.82208545454545456</v>
      </c>
      <c r="AG90" s="83">
        <v>0.87458746478873239</v>
      </c>
      <c r="AH90" s="83">
        <v>0.84138621212121212</v>
      </c>
      <c r="AI90" s="83">
        <v>0.82151643835616439</v>
      </c>
      <c r="AJ90" s="83">
        <v>0.81527493150684927</v>
      </c>
      <c r="AK90" s="83">
        <v>0.852800987654321</v>
      </c>
      <c r="AL90" s="83">
        <v>0.84111320688545577</v>
      </c>
      <c r="AM90" s="83">
        <v>0.84111320688545577</v>
      </c>
      <c r="AN90" s="83">
        <v>0.84111320688545577</v>
      </c>
      <c r="AO90" s="83">
        <v>0.84111320688545577</v>
      </c>
      <c r="AP90" s="83">
        <v>0.84111320688545577</v>
      </c>
      <c r="AQ90" s="83">
        <v>0.84111320688545577</v>
      </c>
      <c r="AR90" s="83">
        <v>0.84111320688545577</v>
      </c>
      <c r="AS90" s="83">
        <v>0.84111320688545577</v>
      </c>
      <c r="AT90" s="83">
        <v>0.84111320688545577</v>
      </c>
    </row>
    <row r="91" spans="1:46" x14ac:dyDescent="0.35">
      <c r="A91" s="3"/>
      <c r="B91" s="64" t="s">
        <v>273</v>
      </c>
      <c r="C91" s="19" t="s">
        <v>274</v>
      </c>
      <c r="D91" s="82"/>
      <c r="E91" s="82"/>
      <c r="F91" s="82"/>
      <c r="G91" s="82"/>
      <c r="H91" s="82"/>
      <c r="I91" s="82"/>
      <c r="J91" s="82"/>
      <c r="K91" s="82"/>
      <c r="L91" s="82"/>
      <c r="M91" s="82"/>
      <c r="N91" s="82"/>
      <c r="O91" s="82"/>
      <c r="P91" s="82"/>
      <c r="Q91" s="82"/>
      <c r="R91" s="82"/>
      <c r="S91" s="82"/>
      <c r="T91" s="82"/>
      <c r="U91" s="82"/>
      <c r="V91" s="82"/>
      <c r="W91" s="82"/>
      <c r="X91" s="82"/>
      <c r="Y91" s="82"/>
      <c r="Z91" s="82"/>
      <c r="AA91" s="82"/>
      <c r="AB91" s="82">
        <v>255.366815</v>
      </c>
      <c r="AC91" s="82">
        <v>222.78516500000001</v>
      </c>
      <c r="AD91" s="82">
        <v>190.71226300000001</v>
      </c>
      <c r="AE91" s="82">
        <v>142.7287</v>
      </c>
      <c r="AF91" s="82">
        <v>148.772704</v>
      </c>
      <c r="AG91" s="82">
        <v>182.88611700000001</v>
      </c>
      <c r="AH91" s="82">
        <v>123.598744</v>
      </c>
      <c r="AI91" s="82">
        <v>157.63773399999999</v>
      </c>
      <c r="AJ91" s="82">
        <v>238.61763099999999</v>
      </c>
      <c r="AK91" s="82">
        <v>396.44925799999999</v>
      </c>
      <c r="AL91" s="82">
        <v>251.0543076984365</v>
      </c>
      <c r="AM91" s="82">
        <v>202.85380843213034</v>
      </c>
      <c r="AN91" s="82">
        <v>184.603387262854</v>
      </c>
      <c r="AO91" s="82">
        <v>178.67402783852057</v>
      </c>
      <c r="AP91" s="82">
        <v>173.70912364840569</v>
      </c>
      <c r="AQ91" s="82">
        <v>171.5873180777044</v>
      </c>
      <c r="AR91" s="82">
        <v>168.199770079666</v>
      </c>
      <c r="AS91" s="82">
        <v>165.75833297042109</v>
      </c>
      <c r="AT91" s="82">
        <v>162.93933560791754</v>
      </c>
    </row>
    <row r="92" spans="1:46" x14ac:dyDescent="0.35">
      <c r="A92" s="3"/>
      <c r="B92" s="64" t="s">
        <v>275</v>
      </c>
      <c r="C92" s="19" t="s">
        <v>274</v>
      </c>
      <c r="D92" s="82"/>
      <c r="E92" s="82"/>
      <c r="F92" s="82"/>
      <c r="G92" s="82"/>
      <c r="H92" s="82"/>
      <c r="I92" s="82"/>
      <c r="J92" s="82"/>
      <c r="K92" s="82"/>
      <c r="L92" s="82"/>
      <c r="M92" s="82"/>
      <c r="N92" s="82"/>
      <c r="O92" s="82"/>
      <c r="P92" s="82"/>
      <c r="Q92" s="82"/>
      <c r="R92" s="82"/>
      <c r="S92" s="82"/>
      <c r="T92" s="82"/>
      <c r="U92" s="82"/>
      <c r="V92" s="82"/>
      <c r="W92" s="82"/>
      <c r="X92" s="82"/>
      <c r="Y92" s="82"/>
      <c r="Z92" s="82"/>
      <c r="AA92" s="82"/>
      <c r="AB92" s="82">
        <v>152.17714699999999</v>
      </c>
      <c r="AC92" s="82">
        <v>132.53499099999999</v>
      </c>
      <c r="AD92" s="82">
        <v>114.305239</v>
      </c>
      <c r="AE92" s="82">
        <v>86.344753999999995</v>
      </c>
      <c r="AF92" s="82">
        <v>90.035319000000001</v>
      </c>
      <c r="AG92" s="82">
        <v>111.049651</v>
      </c>
      <c r="AH92" s="82">
        <v>75.194576999999995</v>
      </c>
      <c r="AI92" s="82">
        <v>96.236221999999998</v>
      </c>
      <c r="AJ92" s="82">
        <v>146.94872599999999</v>
      </c>
      <c r="AK92" s="82">
        <v>244.979692</v>
      </c>
      <c r="AL92" s="82">
        <v>153.63724748029836</v>
      </c>
      <c r="AM92" s="82">
        <v>124.14007572355364</v>
      </c>
      <c r="AN92" s="82">
        <v>112.97139871693621</v>
      </c>
      <c r="AO92" s="82">
        <v>109.34281942814663</v>
      </c>
      <c r="AP92" s="82">
        <v>106.30445605264578</v>
      </c>
      <c r="AQ92" s="82">
        <v>105.00597856162226</v>
      </c>
      <c r="AR92" s="82">
        <v>102.93290698241965</v>
      </c>
      <c r="AS92" s="82">
        <v>101.43882516084341</v>
      </c>
      <c r="AT92" s="82">
        <v>99.713688478665844</v>
      </c>
    </row>
    <row r="93" spans="1:46" x14ac:dyDescent="0.35">
      <c r="A93" s="3"/>
      <c r="B93" s="64" t="s">
        <v>276</v>
      </c>
      <c r="C93" s="19" t="s">
        <v>274</v>
      </c>
      <c r="D93" s="82"/>
      <c r="E93" s="82"/>
      <c r="F93" s="82"/>
      <c r="G93" s="82"/>
      <c r="H93" s="82"/>
      <c r="I93" s="82"/>
      <c r="J93" s="82"/>
      <c r="K93" s="82"/>
      <c r="L93" s="82"/>
      <c r="M93" s="82"/>
      <c r="N93" s="82"/>
      <c r="O93" s="82"/>
      <c r="P93" s="82"/>
      <c r="Q93" s="82"/>
      <c r="R93" s="82"/>
      <c r="S93" s="82"/>
      <c r="T93" s="82"/>
      <c r="U93" s="82"/>
      <c r="V93" s="82"/>
      <c r="W93" s="82"/>
      <c r="X93" s="82"/>
      <c r="Y93" s="82"/>
      <c r="Z93" s="82"/>
      <c r="AA93" s="82"/>
      <c r="AB93" s="82">
        <v>374.62484599999999</v>
      </c>
      <c r="AC93" s="82">
        <v>226.142517</v>
      </c>
      <c r="AD93" s="82">
        <v>18.830186999999999</v>
      </c>
      <c r="AE93" s="82">
        <v>74.792347000000007</v>
      </c>
      <c r="AF93" s="82">
        <v>104.78461</v>
      </c>
      <c r="AG93" s="82">
        <v>92.119353000000004</v>
      </c>
      <c r="AH93" s="82">
        <v>45.682890999999998</v>
      </c>
      <c r="AI93" s="82">
        <v>28.982251999999999</v>
      </c>
      <c r="AJ93" s="82">
        <v>265.83571999999998</v>
      </c>
      <c r="AK93" s="82">
        <v>743.28143</v>
      </c>
      <c r="AL93" s="82">
        <v>94.834301795341432</v>
      </c>
      <c r="AM93" s="82">
        <v>69.43040018771876</v>
      </c>
      <c r="AN93" s="82">
        <v>83.967286690384242</v>
      </c>
      <c r="AO93" s="82">
        <v>95.01987305650124</v>
      </c>
      <c r="AP93" s="82">
        <v>98.817740026655471</v>
      </c>
      <c r="AQ93" s="82">
        <v>106.40793540958592</v>
      </c>
      <c r="AR93" s="82">
        <v>112.52802644315211</v>
      </c>
      <c r="AS93" s="82">
        <v>119.79716160542309</v>
      </c>
      <c r="AT93" s="82">
        <v>124.12008970003366</v>
      </c>
    </row>
    <row r="94" spans="1:46" ht="15" thickBot="1" x14ac:dyDescent="0.4">
      <c r="A94" s="3"/>
      <c r="B94" s="81"/>
      <c r="C94" s="59"/>
      <c r="D94" s="58"/>
      <c r="E94" s="58"/>
      <c r="F94" s="58"/>
      <c r="G94" s="58"/>
      <c r="H94" s="58"/>
      <c r="I94" s="58"/>
      <c r="J94" s="58"/>
      <c r="K94" s="58"/>
      <c r="L94" s="58"/>
      <c r="M94" s="58"/>
      <c r="N94" s="58"/>
      <c r="O94" s="58"/>
      <c r="P94" s="58"/>
      <c r="Q94" s="58"/>
      <c r="R94" s="58"/>
      <c r="S94" s="58"/>
      <c r="T94" s="58"/>
      <c r="U94" s="58"/>
      <c r="V94" s="58"/>
      <c r="W94" s="58"/>
      <c r="X94" s="58"/>
      <c r="Y94" s="58"/>
      <c r="Z94" s="58"/>
      <c r="AA94" s="58"/>
      <c r="AB94" s="58"/>
      <c r="AC94" s="58"/>
      <c r="AD94" s="58"/>
      <c r="AE94" s="58"/>
      <c r="AF94" s="58"/>
      <c r="AG94" s="58"/>
      <c r="AH94" s="58"/>
      <c r="AI94" s="58"/>
      <c r="AJ94" s="58"/>
      <c r="AK94" s="58"/>
      <c r="AL94" s="58"/>
      <c r="AM94" s="58"/>
      <c r="AN94" s="58"/>
      <c r="AO94" s="58"/>
      <c r="AP94" s="58"/>
      <c r="AQ94" s="58"/>
      <c r="AR94" s="58"/>
      <c r="AS94" s="58"/>
      <c r="AT94" s="58"/>
    </row>
    <row r="95" spans="1:46" x14ac:dyDescent="0.35">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c r="AT95" s="3"/>
    </row>
  </sheetData>
  <hyperlinks>
    <hyperlink ref="A1" location="TOC!A1" display="TOC" xr:uid="{C050B7DF-63F3-400A-AF5E-1AF851AB454E}"/>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915236-717C-4329-8D56-AC8AED309B56}">
  <dimension ref="A1:AT49"/>
  <sheetViews>
    <sheetView topLeftCell="A26" zoomScale="60" zoomScaleNormal="60" workbookViewId="0">
      <pane xSplit="3" topLeftCell="D1" activePane="topRight" state="frozen"/>
      <selection pane="topRight"/>
    </sheetView>
  </sheetViews>
  <sheetFormatPr defaultRowHeight="14.5" x14ac:dyDescent="0.35"/>
  <cols>
    <col min="2" max="2" width="52.08984375" customWidth="1"/>
    <col min="3" max="3" width="16" bestFit="1" customWidth="1"/>
    <col min="4" max="35" width="11.6328125" customWidth="1"/>
    <col min="36" max="45" width="10.453125" bestFit="1" customWidth="1"/>
  </cols>
  <sheetData>
    <row r="1" spans="1:46" x14ac:dyDescent="0.35">
      <c r="A1" s="52" t="s">
        <v>236</v>
      </c>
      <c r="B1" s="53"/>
      <c r="C1" s="53"/>
      <c r="D1" s="53"/>
      <c r="E1" s="53"/>
      <c r="F1" s="53"/>
      <c r="G1" s="53"/>
      <c r="H1" s="53"/>
      <c r="I1" s="53"/>
      <c r="J1" s="53"/>
      <c r="K1" s="53"/>
      <c r="L1" s="53"/>
      <c r="M1" s="53"/>
      <c r="N1" s="53"/>
      <c r="O1" s="53"/>
      <c r="P1" s="53"/>
      <c r="Q1" s="53"/>
      <c r="R1" s="53"/>
      <c r="S1" s="53"/>
      <c r="T1" s="53"/>
      <c r="U1" s="53"/>
      <c r="V1" s="53"/>
      <c r="W1" s="53"/>
      <c r="X1" s="53"/>
      <c r="Y1" s="53"/>
      <c r="Z1" s="53"/>
      <c r="AA1" s="53"/>
      <c r="AB1" s="53"/>
      <c r="AC1" s="53"/>
      <c r="AD1" s="53"/>
      <c r="AE1" s="53"/>
      <c r="AF1" s="53"/>
      <c r="AG1" s="53"/>
      <c r="AH1" s="53"/>
      <c r="AI1" s="53"/>
      <c r="AJ1" s="53"/>
      <c r="AK1" s="53"/>
      <c r="AL1" s="53"/>
      <c r="AM1" s="53"/>
      <c r="AN1" s="53"/>
      <c r="AO1" s="53"/>
      <c r="AP1" s="53"/>
      <c r="AQ1" s="53"/>
      <c r="AR1" s="53"/>
      <c r="AS1" s="53"/>
      <c r="AT1" s="53"/>
    </row>
    <row r="2" spans="1:46" x14ac:dyDescent="0.35">
      <c r="B2" s="12" t="s">
        <v>280</v>
      </c>
      <c r="C2" s="13"/>
      <c r="D2" s="12">
        <v>1990</v>
      </c>
      <c r="E2" s="12">
        <v>1991</v>
      </c>
      <c r="F2" s="12">
        <v>1992</v>
      </c>
      <c r="G2" s="12">
        <v>1993</v>
      </c>
      <c r="H2" s="12">
        <v>1994</v>
      </c>
      <c r="I2" s="12">
        <v>1995</v>
      </c>
      <c r="J2" s="12">
        <v>1996</v>
      </c>
      <c r="K2" s="12">
        <v>1997</v>
      </c>
      <c r="L2" s="12">
        <v>1998</v>
      </c>
      <c r="M2" s="12">
        <v>1999</v>
      </c>
      <c r="N2" s="12">
        <v>2000</v>
      </c>
      <c r="O2" s="12">
        <v>2001</v>
      </c>
      <c r="P2" s="12">
        <v>2002</v>
      </c>
      <c r="Q2" s="12">
        <v>2003</v>
      </c>
      <c r="R2" s="12">
        <v>2004</v>
      </c>
      <c r="S2" s="12">
        <v>2005</v>
      </c>
      <c r="T2" s="12">
        <v>2006</v>
      </c>
      <c r="U2" s="12">
        <v>2007</v>
      </c>
      <c r="V2" s="12">
        <v>2008</v>
      </c>
      <c r="W2" s="12">
        <v>2009</v>
      </c>
      <c r="X2" s="12">
        <v>2010</v>
      </c>
      <c r="Y2" s="12">
        <v>2011</v>
      </c>
      <c r="Z2" s="12">
        <v>2012</v>
      </c>
      <c r="AA2" s="12">
        <v>2013</v>
      </c>
      <c r="AB2" s="12">
        <v>2014</v>
      </c>
      <c r="AC2" s="12">
        <v>2015</v>
      </c>
      <c r="AD2" s="12">
        <v>2016</v>
      </c>
      <c r="AE2" s="12">
        <v>2017</v>
      </c>
      <c r="AF2" s="12">
        <v>2018</v>
      </c>
      <c r="AG2" s="12">
        <v>2019</v>
      </c>
      <c r="AH2" s="12">
        <v>2020</v>
      </c>
      <c r="AI2" s="12">
        <v>2021</v>
      </c>
      <c r="AJ2" s="12">
        <v>2022</v>
      </c>
      <c r="AK2" s="12">
        <v>2023</v>
      </c>
      <c r="AL2" s="12">
        <v>2024</v>
      </c>
      <c r="AM2" s="12">
        <v>2025</v>
      </c>
      <c r="AN2" s="12">
        <v>2026</v>
      </c>
      <c r="AO2" s="12">
        <v>2027</v>
      </c>
      <c r="AP2" s="12">
        <v>2028</v>
      </c>
      <c r="AQ2" s="12">
        <v>2029</v>
      </c>
      <c r="AR2" s="12">
        <v>2030</v>
      </c>
      <c r="AS2" s="12">
        <v>2031</v>
      </c>
      <c r="AT2" s="12">
        <v>2032</v>
      </c>
    </row>
    <row r="3" spans="1:46" ht="15" thickBot="1" x14ac:dyDescent="0.4">
      <c r="A3" s="3"/>
      <c r="B3" s="14"/>
      <c r="C3" s="15"/>
      <c r="D3" s="14"/>
      <c r="E3" s="14"/>
      <c r="F3" s="14"/>
      <c r="G3" s="14"/>
      <c r="H3" s="14"/>
      <c r="I3" s="14"/>
      <c r="J3" s="14"/>
      <c r="K3" s="14"/>
      <c r="L3" s="14"/>
      <c r="M3" s="14"/>
      <c r="N3" s="14"/>
      <c r="O3" s="14"/>
      <c r="P3" s="14"/>
      <c r="Q3" s="14"/>
      <c r="R3" s="14"/>
      <c r="S3" s="14"/>
      <c r="T3" s="14"/>
      <c r="U3" s="14"/>
      <c r="V3" s="14"/>
      <c r="W3" s="14"/>
      <c r="X3" s="14"/>
      <c r="Y3" s="14"/>
      <c r="Z3" s="14"/>
      <c r="AA3" s="14"/>
      <c r="AB3" s="14"/>
      <c r="AC3" s="14"/>
      <c r="AD3" s="14"/>
      <c r="AE3" s="14"/>
      <c r="AF3" s="14"/>
      <c r="AG3" s="14"/>
      <c r="AH3" s="14"/>
      <c r="AI3" s="14"/>
      <c r="AJ3" s="14"/>
      <c r="AK3" s="14"/>
      <c r="AL3" s="14"/>
      <c r="AM3" s="14"/>
      <c r="AN3" s="14"/>
      <c r="AO3" s="14"/>
      <c r="AP3" s="14"/>
      <c r="AQ3" s="14"/>
      <c r="AR3" s="14"/>
      <c r="AS3" s="14"/>
      <c r="AT3" s="14"/>
    </row>
    <row r="4" spans="1:46" x14ac:dyDescent="0.35">
      <c r="A4" s="3"/>
      <c r="B4" s="16" t="s">
        <v>106</v>
      </c>
      <c r="C4" s="17"/>
      <c r="D4" s="18"/>
      <c r="E4" s="18"/>
      <c r="F4" s="18"/>
      <c r="G4" s="18"/>
      <c r="H4" s="18"/>
      <c r="I4" s="18"/>
      <c r="J4" s="18"/>
      <c r="K4" s="18"/>
      <c r="L4" s="18"/>
      <c r="M4" s="18"/>
      <c r="N4" s="18"/>
      <c r="O4" s="18"/>
      <c r="P4" s="18"/>
      <c r="Q4" s="18"/>
      <c r="R4" s="18"/>
      <c r="S4" s="18"/>
      <c r="T4" s="18"/>
      <c r="U4" s="18"/>
      <c r="V4" s="18"/>
      <c r="W4" s="18"/>
      <c r="X4" s="18"/>
      <c r="Y4" s="18"/>
      <c r="Z4" s="18"/>
      <c r="AA4" s="18"/>
      <c r="AB4" s="18"/>
      <c r="AC4" s="18"/>
      <c r="AD4" s="18"/>
      <c r="AE4" s="18"/>
      <c r="AF4" s="18"/>
      <c r="AG4" s="18"/>
      <c r="AH4" s="18"/>
      <c r="AI4" s="18"/>
      <c r="AJ4" s="18"/>
      <c r="AK4" s="18"/>
      <c r="AL4" s="18"/>
      <c r="AM4" s="18"/>
      <c r="AN4" s="18"/>
      <c r="AO4" s="18"/>
      <c r="AP4" s="18"/>
      <c r="AQ4" s="18"/>
      <c r="AR4" s="18"/>
      <c r="AS4" s="18"/>
      <c r="AT4" s="18"/>
    </row>
    <row r="5" spans="1:46" x14ac:dyDescent="0.35">
      <c r="A5" s="3"/>
      <c r="B5" s="57" t="s">
        <v>141</v>
      </c>
      <c r="C5" s="30"/>
      <c r="D5" s="62">
        <v>4946.9489999999996</v>
      </c>
      <c r="E5" s="62">
        <v>4832.6109999999999</v>
      </c>
      <c r="F5" s="62">
        <v>4883.0119999999997</v>
      </c>
      <c r="G5" s="62">
        <v>4987.2150000000001</v>
      </c>
      <c r="H5" s="62">
        <v>5080.9380000000001</v>
      </c>
      <c r="I5" s="62">
        <v>5241.3670000000002</v>
      </c>
      <c r="J5" s="62">
        <v>5341.165</v>
      </c>
      <c r="K5" s="62">
        <v>5839.1289999999999</v>
      </c>
      <c r="L5" s="62">
        <v>5669.11</v>
      </c>
      <c r="M5" s="62">
        <v>5928.16</v>
      </c>
      <c r="N5" s="62">
        <v>6472.4769999999999</v>
      </c>
      <c r="O5" s="62">
        <v>6521.2079999999996</v>
      </c>
      <c r="P5" s="62">
        <v>6259.7929999999997</v>
      </c>
      <c r="Q5" s="62">
        <v>6935.5640000000003</v>
      </c>
      <c r="R5" s="62">
        <v>7185.6469999999999</v>
      </c>
      <c r="S5" s="62">
        <v>7407.21</v>
      </c>
      <c r="T5" s="62">
        <v>8080.2820000000002</v>
      </c>
      <c r="U5" s="62">
        <v>9895.5319999999992</v>
      </c>
      <c r="V5" s="62">
        <v>9362.7890000000007</v>
      </c>
      <c r="W5" s="62">
        <v>8419.1419999999998</v>
      </c>
      <c r="X5" s="62">
        <v>9082.18</v>
      </c>
      <c r="Y5" s="62">
        <v>9319.6769999999997</v>
      </c>
      <c r="Z5" s="62">
        <v>12389.805</v>
      </c>
      <c r="AA5" s="62">
        <v>9754.5</v>
      </c>
      <c r="AB5" s="62">
        <v>12047.605</v>
      </c>
      <c r="AC5" s="62">
        <v>12816.628000000001</v>
      </c>
      <c r="AD5" s="62">
        <v>10562.075000000001</v>
      </c>
      <c r="AE5" s="62">
        <v>11943.745000000001</v>
      </c>
      <c r="AF5" s="62">
        <v>11668.251</v>
      </c>
      <c r="AG5" s="62">
        <v>13056.804</v>
      </c>
      <c r="AH5" s="62">
        <v>11961.491</v>
      </c>
      <c r="AI5" s="62">
        <v>15284.157999999999</v>
      </c>
      <c r="AJ5" s="62">
        <v>18009.580999999998</v>
      </c>
      <c r="AK5" s="62">
        <v>20206.095576903503</v>
      </c>
      <c r="AL5" s="62">
        <v>19630.862199420597</v>
      </c>
      <c r="AM5" s="62">
        <v>19289.769367821435</v>
      </c>
      <c r="AN5" s="62">
        <v>19175.501838643988</v>
      </c>
      <c r="AO5" s="62">
        <v>19021.868681745949</v>
      </c>
      <c r="AP5" s="62">
        <v>18803.775952204855</v>
      </c>
      <c r="AQ5" s="62">
        <v>18563.44606050117</v>
      </c>
      <c r="AR5" s="62">
        <v>18344.475059046646</v>
      </c>
      <c r="AS5" s="62">
        <v>18319.132636148082</v>
      </c>
      <c r="AT5" s="62">
        <v>18364.372140737793</v>
      </c>
    </row>
    <row r="6" spans="1:46" x14ac:dyDescent="0.35">
      <c r="A6" s="3"/>
      <c r="B6" s="22" t="s">
        <v>142</v>
      </c>
      <c r="C6" s="31"/>
      <c r="D6" s="62">
        <v>3159.107</v>
      </c>
      <c r="E6" s="62">
        <v>2972.5810000000001</v>
      </c>
      <c r="F6" s="62">
        <v>3103.4490000000001</v>
      </c>
      <c r="G6" s="62">
        <v>3097.6959999999999</v>
      </c>
      <c r="H6" s="62">
        <v>3058.66</v>
      </c>
      <c r="I6" s="62">
        <v>3004.9830000000002</v>
      </c>
      <c r="J6" s="62">
        <v>3001.5619999999999</v>
      </c>
      <c r="K6" s="62">
        <v>3287.4740000000002</v>
      </c>
      <c r="L6" s="62">
        <v>3074.1559999999999</v>
      </c>
      <c r="M6" s="62">
        <v>3333.2739999999999</v>
      </c>
      <c r="N6" s="62">
        <v>3745.1019999999999</v>
      </c>
      <c r="O6" s="62">
        <v>3648.23</v>
      </c>
      <c r="P6" s="62">
        <v>3562.5010000000002</v>
      </c>
      <c r="Q6" s="62">
        <v>4250.0519999999997</v>
      </c>
      <c r="R6" s="62">
        <v>4114.5540000000001</v>
      </c>
      <c r="S6" s="62">
        <v>4472.7430000000004</v>
      </c>
      <c r="T6" s="62">
        <v>4907.7619999999997</v>
      </c>
      <c r="U6" s="62">
        <v>5826.9719999999998</v>
      </c>
      <c r="V6" s="62">
        <v>4922.7160000000003</v>
      </c>
      <c r="W6" s="62">
        <v>4649.241</v>
      </c>
      <c r="X6" s="62">
        <v>5154.4620000000004</v>
      </c>
      <c r="Y6" s="62">
        <v>5210.9139999999998</v>
      </c>
      <c r="Z6" s="62">
        <v>6929.1</v>
      </c>
      <c r="AA6" s="62">
        <v>5568.4009999999998</v>
      </c>
      <c r="AB6" s="62">
        <v>7364.1360000000004</v>
      </c>
      <c r="AC6" s="62">
        <v>8031.8050000000003</v>
      </c>
      <c r="AD6" s="62">
        <v>5894.2920000000004</v>
      </c>
      <c r="AE6" s="62">
        <v>7149.8429999999998</v>
      </c>
      <c r="AF6" s="62">
        <v>7204.42</v>
      </c>
      <c r="AG6" s="62">
        <v>7848.9459999999999</v>
      </c>
      <c r="AH6" s="62">
        <v>7335.1279999999997</v>
      </c>
      <c r="AI6" s="62">
        <v>9267.8700000000008</v>
      </c>
      <c r="AJ6" s="62">
        <v>11022.062</v>
      </c>
      <c r="AK6" s="62">
        <v>13219.800635192831</v>
      </c>
      <c r="AL6" s="62">
        <v>13344.564063485572</v>
      </c>
      <c r="AM6" s="62">
        <v>13409.45692487322</v>
      </c>
      <c r="AN6" s="62">
        <v>13382.379862573333</v>
      </c>
      <c r="AO6" s="62">
        <v>13147.103967719931</v>
      </c>
      <c r="AP6" s="62">
        <v>12845.200798174501</v>
      </c>
      <c r="AQ6" s="62">
        <v>12542.974792274928</v>
      </c>
      <c r="AR6" s="62">
        <v>12275.40946486527</v>
      </c>
      <c r="AS6" s="62">
        <v>12184.164724080854</v>
      </c>
      <c r="AT6" s="62">
        <v>12136.736384717058</v>
      </c>
    </row>
    <row r="7" spans="1:46" x14ac:dyDescent="0.35">
      <c r="A7" s="3"/>
      <c r="B7" s="22" t="s">
        <v>143</v>
      </c>
      <c r="C7" s="31"/>
      <c r="D7" s="62">
        <v>849.31799999999998</v>
      </c>
      <c r="E7" s="62">
        <v>745.02499999999998</v>
      </c>
      <c r="F7" s="62">
        <v>775.09199999999998</v>
      </c>
      <c r="G7" s="62">
        <v>785.25</v>
      </c>
      <c r="H7" s="62">
        <v>830.92600000000004</v>
      </c>
      <c r="I7" s="62">
        <v>862.923</v>
      </c>
      <c r="J7" s="62">
        <v>909.87400000000002</v>
      </c>
      <c r="K7" s="62">
        <v>1005.144</v>
      </c>
      <c r="L7" s="62">
        <v>965.07</v>
      </c>
      <c r="M7" s="62">
        <v>947.51400000000001</v>
      </c>
      <c r="N7" s="62">
        <v>850.10299999999995</v>
      </c>
      <c r="O7" s="62">
        <v>936.12400000000002</v>
      </c>
      <c r="P7" s="62">
        <v>959.01800000000003</v>
      </c>
      <c r="Q7" s="62">
        <v>1160</v>
      </c>
      <c r="R7" s="62">
        <v>990</v>
      </c>
      <c r="S7" s="62">
        <v>990</v>
      </c>
      <c r="T7" s="62">
        <v>1500</v>
      </c>
      <c r="U7" s="62">
        <v>2190</v>
      </c>
      <c r="V7" s="62">
        <v>1900</v>
      </c>
      <c r="W7" s="62">
        <v>1910</v>
      </c>
      <c r="X7" s="62">
        <v>1500</v>
      </c>
      <c r="Y7" s="62">
        <v>1500</v>
      </c>
      <c r="Z7" s="62">
        <v>3070</v>
      </c>
      <c r="AA7" s="62">
        <v>1730</v>
      </c>
      <c r="AB7" s="62">
        <v>2720</v>
      </c>
      <c r="AC7" s="62">
        <v>3250</v>
      </c>
      <c r="AD7" s="62">
        <v>2500</v>
      </c>
      <c r="AE7" s="62">
        <v>2600</v>
      </c>
      <c r="AF7" s="62">
        <v>2300</v>
      </c>
      <c r="AG7" s="62">
        <v>3030</v>
      </c>
      <c r="AH7" s="62">
        <v>2470</v>
      </c>
      <c r="AI7" s="62">
        <v>3870</v>
      </c>
      <c r="AJ7" s="62">
        <v>5000</v>
      </c>
      <c r="AK7" s="62">
        <v>5456.7955368146741</v>
      </c>
      <c r="AL7" s="62">
        <v>4698.4495987204191</v>
      </c>
      <c r="AM7" s="62">
        <v>4379.6211109423321</v>
      </c>
      <c r="AN7" s="62">
        <v>4278.0788869994722</v>
      </c>
      <c r="AO7" s="62">
        <v>4313.2149287911006</v>
      </c>
      <c r="AP7" s="62">
        <v>4382.0460850221079</v>
      </c>
      <c r="AQ7" s="62">
        <v>4420.9741307543163</v>
      </c>
      <c r="AR7" s="62">
        <v>4430.435716861165</v>
      </c>
      <c r="AS7" s="62">
        <v>4434.0959593109019</v>
      </c>
      <c r="AT7" s="62">
        <v>4454.6922782099873</v>
      </c>
    </row>
    <row r="8" spans="1:46" x14ac:dyDescent="0.35">
      <c r="A8" s="3"/>
      <c r="B8" s="22" t="s">
        <v>144</v>
      </c>
      <c r="C8" s="31"/>
      <c r="D8" s="62">
        <v>2201.5459999999998</v>
      </c>
      <c r="E8" s="62">
        <v>2112.0709999999999</v>
      </c>
      <c r="F8" s="62">
        <v>2217.91</v>
      </c>
      <c r="G8" s="62">
        <v>2196.337</v>
      </c>
      <c r="H8" s="62">
        <v>2102.2950000000001</v>
      </c>
      <c r="I8" s="62">
        <v>2014.817</v>
      </c>
      <c r="J8" s="62">
        <v>1939.4670000000001</v>
      </c>
      <c r="K8" s="62">
        <v>2117.6280000000002</v>
      </c>
      <c r="L8" s="62">
        <v>1932.1579999999999</v>
      </c>
      <c r="M8" s="62">
        <v>2198.1280000000002</v>
      </c>
      <c r="N8" s="62">
        <v>2681.5819999999999</v>
      </c>
      <c r="O8" s="62">
        <v>2479.3910000000001</v>
      </c>
      <c r="P8" s="62">
        <v>2351.4879999999998</v>
      </c>
      <c r="Q8" s="62">
        <v>2830.0520000000001</v>
      </c>
      <c r="R8" s="62">
        <v>2844.5540000000001</v>
      </c>
      <c r="S8" s="62">
        <v>3212.7429999999999</v>
      </c>
      <c r="T8" s="62">
        <v>3117.7620000000002</v>
      </c>
      <c r="U8" s="62">
        <v>3256.9720000000002</v>
      </c>
      <c r="V8" s="62">
        <v>2572.7159999999999</v>
      </c>
      <c r="W8" s="62">
        <v>2249.241</v>
      </c>
      <c r="X8" s="62">
        <v>3104.462</v>
      </c>
      <c r="Y8" s="62">
        <v>3140.9140000000002</v>
      </c>
      <c r="Z8" s="62">
        <v>3159.1</v>
      </c>
      <c r="AA8" s="62">
        <v>3228.4009999999998</v>
      </c>
      <c r="AB8" s="62">
        <v>3954.136</v>
      </c>
      <c r="AC8" s="62">
        <v>4081.8049999999998</v>
      </c>
      <c r="AD8" s="62">
        <v>2674.2919999999999</v>
      </c>
      <c r="AE8" s="62">
        <v>3759.8429999999998</v>
      </c>
      <c r="AF8" s="62">
        <v>4154.42</v>
      </c>
      <c r="AG8" s="62">
        <v>3998.9459999999999</v>
      </c>
      <c r="AH8" s="62">
        <v>4025.1280000000002</v>
      </c>
      <c r="AI8" s="62">
        <v>4567.87</v>
      </c>
      <c r="AJ8" s="62">
        <v>5042.0619999999999</v>
      </c>
      <c r="AK8" s="62">
        <v>6788.9406711113779</v>
      </c>
      <c r="AL8" s="62">
        <v>7657.3604657494143</v>
      </c>
      <c r="AM8" s="62">
        <v>8042.5221850414464</v>
      </c>
      <c r="AN8" s="62">
        <v>8120.1742557059206</v>
      </c>
      <c r="AO8" s="62">
        <v>7846.965931423455</v>
      </c>
      <c r="AP8" s="62">
        <v>7470.4627556415981</v>
      </c>
      <c r="AQ8" s="62">
        <v>7119.7794739237697</v>
      </c>
      <c r="AR8" s="62">
        <v>6833.1088621970566</v>
      </c>
      <c r="AS8" s="62">
        <v>6728.0117002825955</v>
      </c>
      <c r="AT8" s="62">
        <v>6649.1208341119809</v>
      </c>
    </row>
    <row r="9" spans="1:46" x14ac:dyDescent="0.35">
      <c r="A9" s="3"/>
      <c r="B9" s="22" t="s">
        <v>145</v>
      </c>
      <c r="C9" s="31"/>
      <c r="D9" s="62">
        <v>108.24299999999999</v>
      </c>
      <c r="E9" s="62">
        <v>115.485</v>
      </c>
      <c r="F9" s="62">
        <v>110.447</v>
      </c>
      <c r="G9" s="62">
        <v>116.10899999999999</v>
      </c>
      <c r="H9" s="62">
        <v>125.43899999999999</v>
      </c>
      <c r="I9" s="62">
        <v>127.24299999999999</v>
      </c>
      <c r="J9" s="62">
        <v>152.221</v>
      </c>
      <c r="K9" s="62">
        <v>164.702</v>
      </c>
      <c r="L9" s="62">
        <v>176.928</v>
      </c>
      <c r="M9" s="62">
        <v>187.63200000000001</v>
      </c>
      <c r="N9" s="62">
        <v>213.417</v>
      </c>
      <c r="O9" s="62">
        <v>232.715</v>
      </c>
      <c r="P9" s="62">
        <v>251.995</v>
      </c>
      <c r="Q9" s="62">
        <v>260</v>
      </c>
      <c r="R9" s="62">
        <v>280</v>
      </c>
      <c r="S9" s="62">
        <v>270</v>
      </c>
      <c r="T9" s="62">
        <v>290</v>
      </c>
      <c r="U9" s="62">
        <v>380</v>
      </c>
      <c r="V9" s="62">
        <v>450</v>
      </c>
      <c r="W9" s="62">
        <v>490</v>
      </c>
      <c r="X9" s="62">
        <v>550</v>
      </c>
      <c r="Y9" s="62">
        <v>570</v>
      </c>
      <c r="Z9" s="62">
        <v>700</v>
      </c>
      <c r="AA9" s="62">
        <v>610</v>
      </c>
      <c r="AB9" s="62">
        <v>690</v>
      </c>
      <c r="AC9" s="62">
        <v>700</v>
      </c>
      <c r="AD9" s="62">
        <v>720</v>
      </c>
      <c r="AE9" s="62">
        <v>790</v>
      </c>
      <c r="AF9" s="62">
        <v>750</v>
      </c>
      <c r="AG9" s="62">
        <v>820</v>
      </c>
      <c r="AH9" s="62">
        <v>840</v>
      </c>
      <c r="AI9" s="62">
        <v>830</v>
      </c>
      <c r="AJ9" s="62">
        <v>980</v>
      </c>
      <c r="AK9" s="62">
        <v>974.06442726677858</v>
      </c>
      <c r="AL9" s="62">
        <v>988.75399901573917</v>
      </c>
      <c r="AM9" s="62">
        <v>987.3136288894425</v>
      </c>
      <c r="AN9" s="62">
        <v>984.12671986793964</v>
      </c>
      <c r="AO9" s="62">
        <v>986.92310750537536</v>
      </c>
      <c r="AP9" s="62">
        <v>992.69195751079417</v>
      </c>
      <c r="AQ9" s="62">
        <v>1002.2211875968416</v>
      </c>
      <c r="AR9" s="62">
        <v>1011.8648858070477</v>
      </c>
      <c r="AS9" s="62">
        <v>1022.0570644873571</v>
      </c>
      <c r="AT9" s="62">
        <v>1032.9232723950906</v>
      </c>
    </row>
    <row r="10" spans="1:46" x14ac:dyDescent="0.35">
      <c r="A10" s="3"/>
      <c r="B10" s="22"/>
      <c r="C10" s="31"/>
      <c r="D10" s="21"/>
      <c r="E10" s="21"/>
      <c r="F10" s="21"/>
      <c r="G10" s="21"/>
      <c r="H10" s="21"/>
      <c r="I10" s="21"/>
      <c r="J10" s="21"/>
      <c r="K10" s="21"/>
      <c r="L10" s="21"/>
      <c r="M10" s="21"/>
      <c r="N10" s="21"/>
      <c r="O10" s="21"/>
      <c r="P10" s="21"/>
      <c r="Q10" s="21"/>
      <c r="R10" s="21"/>
      <c r="S10" s="21"/>
      <c r="T10" s="21"/>
      <c r="U10" s="21"/>
      <c r="V10" s="21"/>
      <c r="W10" s="21"/>
      <c r="X10" s="21"/>
      <c r="Y10" s="21"/>
      <c r="Z10" s="21"/>
      <c r="AA10" s="21"/>
      <c r="AB10" s="21"/>
      <c r="AC10" s="21"/>
      <c r="AD10" s="21"/>
      <c r="AE10" s="21"/>
      <c r="AF10" s="21"/>
      <c r="AG10" s="21"/>
      <c r="AH10" s="21"/>
      <c r="AI10" s="21"/>
      <c r="AJ10" s="21"/>
      <c r="AK10" s="21"/>
      <c r="AL10" s="21"/>
      <c r="AM10" s="21"/>
      <c r="AN10" s="21"/>
      <c r="AO10" s="21"/>
      <c r="AP10" s="21"/>
      <c r="AQ10" s="21"/>
      <c r="AR10" s="21"/>
      <c r="AS10" s="21"/>
      <c r="AT10" s="21"/>
    </row>
    <row r="11" spans="1:46" x14ac:dyDescent="0.35">
      <c r="A11" s="3"/>
      <c r="B11" s="22" t="s">
        <v>146</v>
      </c>
      <c r="C11" s="31"/>
      <c r="D11" s="62">
        <v>726.50199999999995</v>
      </c>
      <c r="E11" s="62">
        <v>748.66099999999994</v>
      </c>
      <c r="F11" s="62">
        <v>740.07299999999998</v>
      </c>
      <c r="G11" s="62">
        <v>731.30100000000004</v>
      </c>
      <c r="H11" s="62">
        <v>788.50800000000004</v>
      </c>
      <c r="I11" s="62">
        <v>879.61900000000003</v>
      </c>
      <c r="J11" s="62">
        <v>1001.492</v>
      </c>
      <c r="K11" s="62">
        <v>1056.67</v>
      </c>
      <c r="L11" s="62">
        <v>1014.651</v>
      </c>
      <c r="M11" s="62">
        <v>952.14499999999998</v>
      </c>
      <c r="N11" s="62">
        <v>1113.9770000000001</v>
      </c>
      <c r="O11" s="62">
        <v>1130.4860000000001</v>
      </c>
      <c r="P11" s="62">
        <v>1075.809</v>
      </c>
      <c r="Q11" s="62">
        <v>1117.105</v>
      </c>
      <c r="R11" s="62">
        <v>1358.5350000000001</v>
      </c>
      <c r="S11" s="62">
        <v>1317.598</v>
      </c>
      <c r="T11" s="62">
        <v>1443.471</v>
      </c>
      <c r="U11" s="62">
        <v>1903.9290000000001</v>
      </c>
      <c r="V11" s="62">
        <v>2311.2539999999999</v>
      </c>
      <c r="W11" s="62">
        <v>1836.8589999999999</v>
      </c>
      <c r="X11" s="62">
        <v>2085.8589999999999</v>
      </c>
      <c r="Y11" s="62">
        <v>2163.864</v>
      </c>
      <c r="Z11" s="62">
        <v>2607.857</v>
      </c>
      <c r="AA11" s="62">
        <v>2402.607</v>
      </c>
      <c r="AB11" s="62">
        <v>2564.7310000000002</v>
      </c>
      <c r="AC11" s="62">
        <v>2368.3069999999998</v>
      </c>
      <c r="AD11" s="62">
        <v>2333.1950000000002</v>
      </c>
      <c r="AE11" s="62">
        <v>2348.7310000000002</v>
      </c>
      <c r="AF11" s="62">
        <v>2391.058</v>
      </c>
      <c r="AG11" s="62">
        <v>2609.8040000000001</v>
      </c>
      <c r="AH11" s="62">
        <v>2373.893</v>
      </c>
      <c r="AI11" s="62">
        <v>3084.7080000000001</v>
      </c>
      <c r="AJ11" s="62">
        <v>3796.4989999999998</v>
      </c>
      <c r="AK11" s="62">
        <v>3662.2190032191202</v>
      </c>
      <c r="AL11" s="62">
        <v>3134.8141617252213</v>
      </c>
      <c r="AM11" s="62">
        <v>2844.609704257794</v>
      </c>
      <c r="AN11" s="62">
        <v>2776.4674898755134</v>
      </c>
      <c r="AO11" s="62">
        <v>2832.6641712937258</v>
      </c>
      <c r="AP11" s="62">
        <v>2881.6003357981995</v>
      </c>
      <c r="AQ11" s="62">
        <v>2903.5860973803728</v>
      </c>
      <c r="AR11" s="62">
        <v>2914.7900870394246</v>
      </c>
      <c r="AS11" s="62">
        <v>2939.0936230535585</v>
      </c>
      <c r="AT11" s="62">
        <v>2985.8083445841166</v>
      </c>
    </row>
    <row r="12" spans="1:46" x14ac:dyDescent="0.35">
      <c r="A12" s="3"/>
      <c r="B12" s="22" t="s">
        <v>147</v>
      </c>
      <c r="C12" s="31"/>
      <c r="D12" s="62">
        <v>60.091000000000001</v>
      </c>
      <c r="E12" s="62">
        <v>59.762</v>
      </c>
      <c r="F12" s="62">
        <v>58.195</v>
      </c>
      <c r="G12" s="62">
        <v>57.662999999999997</v>
      </c>
      <c r="H12" s="62">
        <v>63.957000000000001</v>
      </c>
      <c r="I12" s="62">
        <v>56.433999999999997</v>
      </c>
      <c r="J12" s="62">
        <v>62.390999999999998</v>
      </c>
      <c r="K12" s="62">
        <v>64.903000000000006</v>
      </c>
      <c r="L12" s="62">
        <v>67.613</v>
      </c>
      <c r="M12" s="62">
        <v>58.902000000000001</v>
      </c>
      <c r="N12" s="62">
        <v>64.471000000000004</v>
      </c>
      <c r="O12" s="62">
        <v>81.135999999999996</v>
      </c>
      <c r="P12" s="62">
        <v>95.591999999999999</v>
      </c>
      <c r="Q12" s="62">
        <v>91.192999999999998</v>
      </c>
      <c r="R12" s="62">
        <v>99.052000000000007</v>
      </c>
      <c r="S12" s="62">
        <v>59.933</v>
      </c>
      <c r="T12" s="62">
        <v>75.936999999999998</v>
      </c>
      <c r="U12" s="62">
        <v>81.718000000000004</v>
      </c>
      <c r="V12" s="62">
        <v>88.786000000000001</v>
      </c>
      <c r="W12" s="62">
        <v>103.05</v>
      </c>
      <c r="X12" s="62">
        <v>93.748000000000005</v>
      </c>
      <c r="Y12" s="62">
        <v>121.71</v>
      </c>
      <c r="Z12" s="62">
        <v>104.10899999999999</v>
      </c>
      <c r="AA12" s="62">
        <v>87.01</v>
      </c>
      <c r="AB12" s="62">
        <v>115.11499999999999</v>
      </c>
      <c r="AC12" s="62">
        <v>103.16</v>
      </c>
      <c r="AD12" s="62">
        <v>104.851</v>
      </c>
      <c r="AE12" s="62">
        <v>111.619</v>
      </c>
      <c r="AF12" s="62">
        <v>132.816</v>
      </c>
      <c r="AG12" s="62">
        <v>115.95699999999999</v>
      </c>
      <c r="AH12" s="62">
        <v>92.63</v>
      </c>
      <c r="AI12" s="62">
        <v>113.634</v>
      </c>
      <c r="AJ12" s="62">
        <v>135.72</v>
      </c>
      <c r="AK12" s="62">
        <v>133.52657504527184</v>
      </c>
      <c r="AL12" s="62">
        <v>129.17747010952309</v>
      </c>
      <c r="AM12" s="62">
        <v>131.92111451387387</v>
      </c>
      <c r="AN12" s="62">
        <v>140.17714752021786</v>
      </c>
      <c r="AO12" s="62">
        <v>151.1480901326068</v>
      </c>
      <c r="AP12" s="62">
        <v>160.80963397126612</v>
      </c>
      <c r="AQ12" s="62">
        <v>169.25333896627373</v>
      </c>
      <c r="AR12" s="62">
        <v>176.91844742351387</v>
      </c>
      <c r="AS12" s="62">
        <v>184.55966621697422</v>
      </c>
      <c r="AT12" s="62">
        <v>191.9363873120335</v>
      </c>
    </row>
    <row r="13" spans="1:46" x14ac:dyDescent="0.35">
      <c r="A13" s="3"/>
      <c r="B13" s="22" t="s">
        <v>148</v>
      </c>
      <c r="C13" s="31"/>
      <c r="D13" s="62">
        <v>268.60700000000003</v>
      </c>
      <c r="E13" s="62">
        <v>281.37599999999998</v>
      </c>
      <c r="F13" s="62">
        <v>266.50200000000001</v>
      </c>
      <c r="G13" s="62">
        <v>266.089</v>
      </c>
      <c r="H13" s="62">
        <v>296.87599999999998</v>
      </c>
      <c r="I13" s="62">
        <v>363.16300000000001</v>
      </c>
      <c r="J13" s="62">
        <v>416.52300000000002</v>
      </c>
      <c r="K13" s="62">
        <v>439.73200000000003</v>
      </c>
      <c r="L13" s="62">
        <v>417.279</v>
      </c>
      <c r="M13" s="62">
        <v>389.363</v>
      </c>
      <c r="N13" s="62">
        <v>440.53199999999998</v>
      </c>
      <c r="O13" s="62">
        <v>448.303</v>
      </c>
      <c r="P13" s="62">
        <v>401.18700000000001</v>
      </c>
      <c r="Q13" s="62">
        <v>420</v>
      </c>
      <c r="R13" s="62">
        <v>530</v>
      </c>
      <c r="S13" s="62">
        <v>550</v>
      </c>
      <c r="T13" s="62">
        <v>570</v>
      </c>
      <c r="U13" s="62">
        <v>810</v>
      </c>
      <c r="V13" s="62">
        <v>1010</v>
      </c>
      <c r="W13" s="62">
        <v>800</v>
      </c>
      <c r="X13" s="62">
        <v>1040</v>
      </c>
      <c r="Y13" s="62">
        <v>970</v>
      </c>
      <c r="Z13" s="62">
        <v>1260</v>
      </c>
      <c r="AA13" s="62">
        <v>1160</v>
      </c>
      <c r="AB13" s="62">
        <v>1150</v>
      </c>
      <c r="AC13" s="62">
        <v>1030</v>
      </c>
      <c r="AD13" s="62">
        <v>980</v>
      </c>
      <c r="AE13" s="62">
        <v>950</v>
      </c>
      <c r="AF13" s="62">
        <v>970</v>
      </c>
      <c r="AG13" s="62">
        <v>1120</v>
      </c>
      <c r="AH13" s="62">
        <v>1040</v>
      </c>
      <c r="AI13" s="62">
        <v>1440</v>
      </c>
      <c r="AJ13" s="62">
        <v>1750</v>
      </c>
      <c r="AK13" s="62">
        <v>1760.2068492125206</v>
      </c>
      <c r="AL13" s="62">
        <v>1265.7940081998038</v>
      </c>
      <c r="AM13" s="62">
        <v>1038.6556335834491</v>
      </c>
      <c r="AN13" s="62">
        <v>988.23152526985268</v>
      </c>
      <c r="AO13" s="62">
        <v>1031.6612087431683</v>
      </c>
      <c r="AP13" s="62">
        <v>1068.9090082987423</v>
      </c>
      <c r="AQ13" s="62">
        <v>1072.9317573809387</v>
      </c>
      <c r="AR13" s="62">
        <v>1058.0800531628679</v>
      </c>
      <c r="AS13" s="62">
        <v>1046.6833397217304</v>
      </c>
      <c r="AT13" s="62">
        <v>1054.1235448556827</v>
      </c>
    </row>
    <row r="14" spans="1:46" x14ac:dyDescent="0.35">
      <c r="A14" s="3"/>
      <c r="B14" s="22" t="s">
        <v>149</v>
      </c>
      <c r="C14" s="31"/>
      <c r="D14" s="62">
        <v>135.09700000000001</v>
      </c>
      <c r="E14" s="62">
        <v>156.34200000000001</v>
      </c>
      <c r="F14" s="62">
        <v>171.54900000000001</v>
      </c>
      <c r="G14" s="62">
        <v>174.88900000000001</v>
      </c>
      <c r="H14" s="62">
        <v>196.261</v>
      </c>
      <c r="I14" s="62">
        <v>221.29599999999999</v>
      </c>
      <c r="J14" s="62">
        <v>250.328</v>
      </c>
      <c r="K14" s="62">
        <v>275.26799999999997</v>
      </c>
      <c r="L14" s="62">
        <v>275.43</v>
      </c>
      <c r="M14" s="62">
        <v>258.97399999999999</v>
      </c>
      <c r="N14" s="62">
        <v>262.08100000000002</v>
      </c>
      <c r="O14" s="62">
        <v>262.05</v>
      </c>
      <c r="P14" s="62">
        <v>263.56400000000002</v>
      </c>
      <c r="Q14" s="62">
        <v>260</v>
      </c>
      <c r="R14" s="62">
        <v>250</v>
      </c>
      <c r="S14" s="62">
        <v>280</v>
      </c>
      <c r="T14" s="62">
        <v>310</v>
      </c>
      <c r="U14" s="62">
        <v>390</v>
      </c>
      <c r="V14" s="62">
        <v>460</v>
      </c>
      <c r="W14" s="62">
        <v>420</v>
      </c>
      <c r="X14" s="62">
        <v>400</v>
      </c>
      <c r="Y14" s="62">
        <v>400</v>
      </c>
      <c r="Z14" s="62">
        <v>600</v>
      </c>
      <c r="AA14" s="62">
        <v>590</v>
      </c>
      <c r="AB14" s="62">
        <v>670</v>
      </c>
      <c r="AC14" s="62">
        <v>730</v>
      </c>
      <c r="AD14" s="62">
        <v>770</v>
      </c>
      <c r="AE14" s="62">
        <v>740</v>
      </c>
      <c r="AF14" s="62">
        <v>770</v>
      </c>
      <c r="AG14" s="62">
        <v>820</v>
      </c>
      <c r="AH14" s="62">
        <v>760</v>
      </c>
      <c r="AI14" s="62">
        <v>910</v>
      </c>
      <c r="AJ14" s="62">
        <v>1130</v>
      </c>
      <c r="AK14" s="62">
        <v>1067.1971216407014</v>
      </c>
      <c r="AL14" s="62">
        <v>1090.2282525890698</v>
      </c>
      <c r="AM14" s="62">
        <v>1056.8425778086287</v>
      </c>
      <c r="AN14" s="62">
        <v>1025.6976860724567</v>
      </c>
      <c r="AO14" s="62">
        <v>1003.9390501390557</v>
      </c>
      <c r="AP14" s="62">
        <v>992.33131778967652</v>
      </c>
      <c r="AQ14" s="62">
        <v>990.93705206938705</v>
      </c>
      <c r="AR14" s="62">
        <v>999.28700961009406</v>
      </c>
      <c r="AS14" s="62">
        <v>1016.286114267797</v>
      </c>
      <c r="AT14" s="62">
        <v>1035.9912266657229</v>
      </c>
    </row>
    <row r="15" spans="1:46" x14ac:dyDescent="0.35">
      <c r="A15" s="3"/>
      <c r="B15" s="64" t="s">
        <v>150</v>
      </c>
      <c r="C15" s="31"/>
      <c r="D15" s="62">
        <v>262.70699999999999</v>
      </c>
      <c r="E15" s="62">
        <v>251.18100000000001</v>
      </c>
      <c r="F15" s="62">
        <v>243.827</v>
      </c>
      <c r="G15" s="62">
        <v>232.66</v>
      </c>
      <c r="H15" s="62">
        <v>231.41399999999999</v>
      </c>
      <c r="I15" s="62">
        <v>238.726</v>
      </c>
      <c r="J15" s="62">
        <v>272.25</v>
      </c>
      <c r="K15" s="62">
        <v>276.767</v>
      </c>
      <c r="L15" s="62">
        <v>254.32900000000001</v>
      </c>
      <c r="M15" s="62">
        <v>244.90600000000001</v>
      </c>
      <c r="N15" s="62">
        <v>346.89299999999997</v>
      </c>
      <c r="O15" s="62">
        <v>338.99700000000001</v>
      </c>
      <c r="P15" s="62">
        <v>315.46600000000001</v>
      </c>
      <c r="Q15" s="62">
        <v>345.91199999999998</v>
      </c>
      <c r="R15" s="62">
        <v>479.483</v>
      </c>
      <c r="S15" s="62">
        <v>427.66500000000002</v>
      </c>
      <c r="T15" s="62">
        <v>487.53399999999999</v>
      </c>
      <c r="U15" s="62">
        <v>622.21100000000001</v>
      </c>
      <c r="V15" s="62">
        <v>752.46799999999996</v>
      </c>
      <c r="W15" s="62">
        <v>513.80899999999997</v>
      </c>
      <c r="X15" s="62">
        <v>552.11099999999999</v>
      </c>
      <c r="Y15" s="62">
        <v>672.15300000000002</v>
      </c>
      <c r="Z15" s="62">
        <v>643.74800000000005</v>
      </c>
      <c r="AA15" s="62">
        <v>565.59699999999998</v>
      </c>
      <c r="AB15" s="62">
        <v>629.61599999999999</v>
      </c>
      <c r="AC15" s="62">
        <v>505.14699999999999</v>
      </c>
      <c r="AD15" s="62">
        <v>478.34399999999999</v>
      </c>
      <c r="AE15" s="62">
        <v>547.11199999999997</v>
      </c>
      <c r="AF15" s="62">
        <v>518.24199999999996</v>
      </c>
      <c r="AG15" s="62">
        <v>553.846</v>
      </c>
      <c r="AH15" s="62">
        <v>481.26299999999998</v>
      </c>
      <c r="AI15" s="62">
        <v>621.07399999999996</v>
      </c>
      <c r="AJ15" s="62">
        <v>780.779</v>
      </c>
      <c r="AK15" s="62">
        <v>701.28845732062678</v>
      </c>
      <c r="AL15" s="62">
        <v>649.61443082682433</v>
      </c>
      <c r="AM15" s="62">
        <v>617.19037835184224</v>
      </c>
      <c r="AN15" s="62">
        <v>622.36113101298622</v>
      </c>
      <c r="AO15" s="62">
        <v>645.91582227889523</v>
      </c>
      <c r="AP15" s="62">
        <v>659.55037573851428</v>
      </c>
      <c r="AQ15" s="62">
        <v>670.4639489637733</v>
      </c>
      <c r="AR15" s="62">
        <v>680.50457684294884</v>
      </c>
      <c r="AS15" s="62">
        <v>691.56450284705738</v>
      </c>
      <c r="AT15" s="62">
        <v>703.75718575067788</v>
      </c>
    </row>
    <row r="16" spans="1:46" x14ac:dyDescent="0.35">
      <c r="A16" s="3"/>
      <c r="B16" s="22"/>
      <c r="C16" s="31"/>
      <c r="D16" s="21"/>
      <c r="E16" s="21"/>
      <c r="F16" s="21"/>
      <c r="G16" s="21"/>
      <c r="H16" s="21"/>
      <c r="I16" s="21"/>
      <c r="J16" s="21"/>
      <c r="K16" s="21"/>
      <c r="L16" s="21"/>
      <c r="M16" s="21"/>
      <c r="N16" s="21"/>
      <c r="O16" s="21"/>
      <c r="P16" s="21"/>
      <c r="Q16" s="21"/>
      <c r="R16" s="21"/>
      <c r="S16" s="21"/>
      <c r="T16" s="21"/>
      <c r="U16" s="21"/>
      <c r="V16" s="21"/>
      <c r="W16" s="21"/>
      <c r="X16" s="21"/>
      <c r="Y16" s="21"/>
      <c r="Z16" s="21"/>
      <c r="AA16" s="21"/>
      <c r="AB16" s="21"/>
      <c r="AC16" s="21"/>
      <c r="AD16" s="21"/>
      <c r="AE16" s="21"/>
      <c r="AF16" s="21"/>
      <c r="AG16" s="21"/>
      <c r="AH16" s="21"/>
      <c r="AI16" s="21"/>
      <c r="AJ16" s="21"/>
      <c r="AK16" s="21"/>
      <c r="AL16" s="21"/>
      <c r="AM16" s="21"/>
      <c r="AN16" s="21"/>
      <c r="AO16" s="21"/>
      <c r="AP16" s="21"/>
      <c r="AQ16" s="21"/>
      <c r="AR16" s="21"/>
      <c r="AS16" s="21"/>
      <c r="AT16" s="21"/>
    </row>
    <row r="17" spans="1:46" x14ac:dyDescent="0.35">
      <c r="A17" s="3"/>
      <c r="B17" s="22" t="s">
        <v>151</v>
      </c>
      <c r="C17" s="31"/>
      <c r="D17" s="62">
        <v>1061.3399999999999</v>
      </c>
      <c r="E17" s="62">
        <v>1111.3689999999999</v>
      </c>
      <c r="F17" s="62">
        <v>1039.49</v>
      </c>
      <c r="G17" s="62">
        <v>1158.2180000000001</v>
      </c>
      <c r="H17" s="62">
        <v>1233.77</v>
      </c>
      <c r="I17" s="62">
        <v>1356.7650000000001</v>
      </c>
      <c r="J17" s="62">
        <v>1338.1110000000001</v>
      </c>
      <c r="K17" s="62">
        <v>1494.9849999999999</v>
      </c>
      <c r="L17" s="62">
        <v>1580.3030000000001</v>
      </c>
      <c r="M17" s="62">
        <v>1642.741</v>
      </c>
      <c r="N17" s="62">
        <v>1613.3979999999999</v>
      </c>
      <c r="O17" s="62">
        <v>1742.492</v>
      </c>
      <c r="P17" s="62">
        <v>1621.4829999999999</v>
      </c>
      <c r="Q17" s="62">
        <v>1568.4069999999999</v>
      </c>
      <c r="R17" s="62">
        <v>1712.558</v>
      </c>
      <c r="S17" s="62">
        <v>1616.8689999999999</v>
      </c>
      <c r="T17" s="62">
        <v>1729.049</v>
      </c>
      <c r="U17" s="62">
        <v>2164.6309999999999</v>
      </c>
      <c r="V17" s="62">
        <v>2128.8200000000002</v>
      </c>
      <c r="W17" s="62">
        <v>1933.0419999999999</v>
      </c>
      <c r="X17" s="62">
        <v>1841.8589999999999</v>
      </c>
      <c r="Y17" s="62">
        <v>1944.8989999999999</v>
      </c>
      <c r="Z17" s="62">
        <v>2852.8470000000002</v>
      </c>
      <c r="AA17" s="62">
        <v>1783.492</v>
      </c>
      <c r="AB17" s="62">
        <v>2118.739</v>
      </c>
      <c r="AC17" s="62">
        <v>2416.5160000000001</v>
      </c>
      <c r="AD17" s="62">
        <v>2334.5880000000002</v>
      </c>
      <c r="AE17" s="62">
        <v>2445.172</v>
      </c>
      <c r="AF17" s="62">
        <v>2072.7719999999999</v>
      </c>
      <c r="AG17" s="62">
        <v>2598.0540000000001</v>
      </c>
      <c r="AH17" s="62">
        <v>2252.4690000000001</v>
      </c>
      <c r="AI17" s="62">
        <v>2931.5790000000002</v>
      </c>
      <c r="AJ17" s="62">
        <v>3191.0210000000002</v>
      </c>
      <c r="AK17" s="62">
        <v>3324.0759384915509</v>
      </c>
      <c r="AL17" s="62">
        <v>3151.4839742098056</v>
      </c>
      <c r="AM17" s="62">
        <v>3035.7027386904206</v>
      </c>
      <c r="AN17" s="62">
        <v>3016.6544861951438</v>
      </c>
      <c r="AO17" s="62">
        <v>3042.1005427322912</v>
      </c>
      <c r="AP17" s="62">
        <v>3076.9748182321537</v>
      </c>
      <c r="AQ17" s="62">
        <v>3116.8851708458697</v>
      </c>
      <c r="AR17" s="62">
        <v>3154.2755071419515</v>
      </c>
      <c r="AS17" s="62">
        <v>3195.8742890136682</v>
      </c>
      <c r="AT17" s="62">
        <v>3241.8274114366168</v>
      </c>
    </row>
    <row r="18" spans="1:46" x14ac:dyDescent="0.35">
      <c r="A18" s="3"/>
      <c r="B18" s="22" t="s">
        <v>152</v>
      </c>
      <c r="C18" s="31"/>
      <c r="D18" s="62">
        <v>343.89499999999998</v>
      </c>
      <c r="E18" s="62">
        <v>348.38200000000001</v>
      </c>
      <c r="F18" s="62">
        <v>349.62</v>
      </c>
      <c r="G18" s="62">
        <v>392.85700000000003</v>
      </c>
      <c r="H18" s="62">
        <v>386.61500000000001</v>
      </c>
      <c r="I18" s="62">
        <v>391.041</v>
      </c>
      <c r="J18" s="62">
        <v>434.81900000000002</v>
      </c>
      <c r="K18" s="62">
        <v>461.12099999999998</v>
      </c>
      <c r="L18" s="62">
        <v>449.72800000000001</v>
      </c>
      <c r="M18" s="62">
        <v>432.46100000000001</v>
      </c>
      <c r="N18" s="62">
        <v>471.07600000000002</v>
      </c>
      <c r="O18" s="62">
        <v>486.76400000000001</v>
      </c>
      <c r="P18" s="62">
        <v>437.86700000000002</v>
      </c>
      <c r="Q18" s="62">
        <v>458.78500000000003</v>
      </c>
      <c r="R18" s="62">
        <v>542.11199999999997</v>
      </c>
      <c r="S18" s="62">
        <v>421.06799999999998</v>
      </c>
      <c r="T18" s="62">
        <v>413.53899999999999</v>
      </c>
      <c r="U18" s="62">
        <v>538.97199999999998</v>
      </c>
      <c r="V18" s="62">
        <v>552.21600000000001</v>
      </c>
      <c r="W18" s="62">
        <v>546.02200000000005</v>
      </c>
      <c r="X18" s="62">
        <v>533.26499999999999</v>
      </c>
      <c r="Y18" s="62">
        <v>587.18100000000004</v>
      </c>
      <c r="Z18" s="62">
        <v>697.298</v>
      </c>
      <c r="AA18" s="62">
        <v>618.25900000000001</v>
      </c>
      <c r="AB18" s="62">
        <v>587.36</v>
      </c>
      <c r="AC18" s="62">
        <v>617.19299999999998</v>
      </c>
      <c r="AD18" s="62">
        <v>667.423</v>
      </c>
      <c r="AE18" s="62">
        <v>740.19</v>
      </c>
      <c r="AF18" s="62">
        <v>589.05799999999999</v>
      </c>
      <c r="AG18" s="62">
        <v>659.25800000000004</v>
      </c>
      <c r="AH18" s="62">
        <v>646.34100000000001</v>
      </c>
      <c r="AI18" s="62">
        <v>739.52099999999996</v>
      </c>
      <c r="AJ18" s="62">
        <v>872.71</v>
      </c>
      <c r="AK18" s="62">
        <v>860.48504042809702</v>
      </c>
      <c r="AL18" s="62">
        <v>842.87927670126305</v>
      </c>
      <c r="AM18" s="62">
        <v>859.19477324101285</v>
      </c>
      <c r="AN18" s="62">
        <v>881.70639779189924</v>
      </c>
      <c r="AO18" s="62">
        <v>906.12229410959014</v>
      </c>
      <c r="AP18" s="62">
        <v>929.33551291040328</v>
      </c>
      <c r="AQ18" s="62">
        <v>954.3977177378556</v>
      </c>
      <c r="AR18" s="62">
        <v>980.15637810810972</v>
      </c>
      <c r="AS18" s="62">
        <v>1008.0540729441268</v>
      </c>
      <c r="AT18" s="62">
        <v>1037.4201189183609</v>
      </c>
    </row>
    <row r="19" spans="1:46" x14ac:dyDescent="0.35">
      <c r="A19" s="3"/>
      <c r="B19" s="22" t="s">
        <v>153</v>
      </c>
      <c r="C19" s="31"/>
      <c r="D19" s="62">
        <v>130.238</v>
      </c>
      <c r="E19" s="62">
        <v>130.495</v>
      </c>
      <c r="F19" s="62">
        <v>134.59299999999999</v>
      </c>
      <c r="G19" s="62">
        <v>165.96100000000001</v>
      </c>
      <c r="H19" s="62">
        <v>188.79599999999999</v>
      </c>
      <c r="I19" s="62">
        <v>203.03100000000001</v>
      </c>
      <c r="J19" s="62">
        <v>176.74100000000001</v>
      </c>
      <c r="K19" s="62">
        <v>180.304</v>
      </c>
      <c r="L19" s="62">
        <v>196.55099999999999</v>
      </c>
      <c r="M19" s="62">
        <v>212.345</v>
      </c>
      <c r="N19" s="62">
        <v>220.977</v>
      </c>
      <c r="O19" s="62">
        <v>205.102</v>
      </c>
      <c r="P19" s="62">
        <v>185.74700000000001</v>
      </c>
      <c r="Q19" s="62">
        <v>126.833</v>
      </c>
      <c r="R19" s="62">
        <v>103.105</v>
      </c>
      <c r="S19" s="62">
        <v>135.85900000000001</v>
      </c>
      <c r="T19" s="62">
        <v>115.833</v>
      </c>
      <c r="U19" s="62">
        <v>147.095</v>
      </c>
      <c r="V19" s="62">
        <v>138.726</v>
      </c>
      <c r="W19" s="62">
        <v>157.476</v>
      </c>
      <c r="X19" s="62">
        <v>258.18400000000003</v>
      </c>
      <c r="Y19" s="62">
        <v>141.977</v>
      </c>
      <c r="Z19" s="62">
        <v>164.25</v>
      </c>
      <c r="AA19" s="62">
        <v>126.188</v>
      </c>
      <c r="AB19" s="62">
        <v>227.48099999999999</v>
      </c>
      <c r="AC19" s="62">
        <v>212.78399999999999</v>
      </c>
      <c r="AD19" s="62">
        <v>181.12299999999999</v>
      </c>
      <c r="AE19" s="62">
        <v>188.62799999999999</v>
      </c>
      <c r="AF19" s="62">
        <v>101.43600000000001</v>
      </c>
      <c r="AG19" s="62">
        <v>137.25800000000001</v>
      </c>
      <c r="AH19" s="62">
        <v>260.65899999999999</v>
      </c>
      <c r="AI19" s="62">
        <v>152.85300000000001</v>
      </c>
      <c r="AJ19" s="62">
        <v>231.876</v>
      </c>
      <c r="AK19" s="62">
        <v>272.67572224781702</v>
      </c>
      <c r="AL19" s="62">
        <v>253.10761827471211</v>
      </c>
      <c r="AM19" s="62">
        <v>255.83659337912039</v>
      </c>
      <c r="AN19" s="62">
        <v>263.81482170034428</v>
      </c>
      <c r="AO19" s="62">
        <v>274.25784073131979</v>
      </c>
      <c r="AP19" s="62">
        <v>284.52474901868732</v>
      </c>
      <c r="AQ19" s="62">
        <v>295.08904366033516</v>
      </c>
      <c r="AR19" s="62">
        <v>305.28355696306505</v>
      </c>
      <c r="AS19" s="62">
        <v>316.21345322614798</v>
      </c>
      <c r="AT19" s="62">
        <v>327.84882607857253</v>
      </c>
    </row>
    <row r="20" spans="1:46" x14ac:dyDescent="0.35">
      <c r="A20" s="3"/>
      <c r="B20" s="22" t="s">
        <v>154</v>
      </c>
      <c r="C20" s="31"/>
      <c r="D20" s="62">
        <v>45.912999999999997</v>
      </c>
      <c r="E20" s="62">
        <v>58.405000000000001</v>
      </c>
      <c r="F20" s="62">
        <v>65.882000000000005</v>
      </c>
      <c r="G20" s="62">
        <v>67.641999999999996</v>
      </c>
      <c r="H20" s="62">
        <v>76.462999999999994</v>
      </c>
      <c r="I20" s="62">
        <v>86.391999999999996</v>
      </c>
      <c r="J20" s="62">
        <v>81.100999999999999</v>
      </c>
      <c r="K20" s="62">
        <v>98.11</v>
      </c>
      <c r="L20" s="62">
        <v>107.176</v>
      </c>
      <c r="M20" s="62">
        <v>121.40300000000001</v>
      </c>
      <c r="N20" s="62">
        <v>103.76</v>
      </c>
      <c r="O20" s="62">
        <v>140.858</v>
      </c>
      <c r="P20" s="62">
        <v>119.80800000000001</v>
      </c>
      <c r="Q20" s="62">
        <v>112.589</v>
      </c>
      <c r="R20" s="62">
        <v>79.254000000000005</v>
      </c>
      <c r="S20" s="62">
        <v>118.42400000000001</v>
      </c>
      <c r="T20" s="62">
        <v>112.852</v>
      </c>
      <c r="U20" s="62">
        <v>171.29900000000001</v>
      </c>
      <c r="V20" s="62">
        <v>174.65899999999999</v>
      </c>
      <c r="W20" s="62">
        <v>206.51499999999999</v>
      </c>
      <c r="X20" s="62">
        <v>183.864</v>
      </c>
      <c r="Y20" s="62">
        <v>199.99700000000001</v>
      </c>
      <c r="Z20" s="62">
        <v>156.53399999999999</v>
      </c>
      <c r="AA20" s="62">
        <v>107.77200000000001</v>
      </c>
      <c r="AB20" s="62">
        <v>140.93</v>
      </c>
      <c r="AC20" s="62">
        <v>197.94300000000001</v>
      </c>
      <c r="AD20" s="62">
        <v>276.43299999999999</v>
      </c>
      <c r="AE20" s="62">
        <v>205.61799999999999</v>
      </c>
      <c r="AF20" s="62">
        <v>276.35700000000003</v>
      </c>
      <c r="AG20" s="62">
        <v>366.63299999999998</v>
      </c>
      <c r="AH20" s="62">
        <v>336.46300000000002</v>
      </c>
      <c r="AI20" s="62">
        <v>514.72199999999998</v>
      </c>
      <c r="AJ20" s="62">
        <v>289.82100000000003</v>
      </c>
      <c r="AK20" s="62">
        <v>250.05402554416793</v>
      </c>
      <c r="AL20" s="62">
        <v>249.96554172711123</v>
      </c>
      <c r="AM20" s="62">
        <v>248.34513498086662</v>
      </c>
      <c r="AN20" s="62">
        <v>256.95838043566778</v>
      </c>
      <c r="AO20" s="62">
        <v>266.07228761606422</v>
      </c>
      <c r="AP20" s="62">
        <v>269.00199289408596</v>
      </c>
      <c r="AQ20" s="62">
        <v>270.56911681783737</v>
      </c>
      <c r="AR20" s="62">
        <v>272.00741499518909</v>
      </c>
      <c r="AS20" s="62">
        <v>273.68681815173647</v>
      </c>
      <c r="AT20" s="62">
        <v>275.53223665540503</v>
      </c>
    </row>
    <row r="21" spans="1:46" x14ac:dyDescent="0.35">
      <c r="A21" s="3"/>
      <c r="B21" s="22" t="s">
        <v>155</v>
      </c>
      <c r="C21" s="31"/>
      <c r="D21" s="62">
        <v>541.29399999999998</v>
      </c>
      <c r="E21" s="62">
        <v>574.08699999999999</v>
      </c>
      <c r="F21" s="62">
        <v>489.39499999999998</v>
      </c>
      <c r="G21" s="62">
        <v>531.75800000000004</v>
      </c>
      <c r="H21" s="62">
        <v>581.89599999999996</v>
      </c>
      <c r="I21" s="62">
        <v>676.30100000000004</v>
      </c>
      <c r="J21" s="62">
        <v>645.45000000000005</v>
      </c>
      <c r="K21" s="62">
        <v>755.45</v>
      </c>
      <c r="L21" s="62">
        <v>826.84799999999996</v>
      </c>
      <c r="M21" s="62">
        <v>876.53200000000004</v>
      </c>
      <c r="N21" s="62">
        <v>817.58500000000004</v>
      </c>
      <c r="O21" s="62">
        <v>909.76800000000003</v>
      </c>
      <c r="P21" s="62">
        <v>878.06100000000004</v>
      </c>
      <c r="Q21" s="62">
        <v>870.2</v>
      </c>
      <c r="R21" s="62">
        <v>988.08699999999999</v>
      </c>
      <c r="S21" s="62">
        <v>941.51800000000003</v>
      </c>
      <c r="T21" s="62">
        <v>1086.825</v>
      </c>
      <c r="U21" s="62">
        <v>1307.2650000000001</v>
      </c>
      <c r="V21" s="62">
        <v>1263.22</v>
      </c>
      <c r="W21" s="62">
        <v>1023.029</v>
      </c>
      <c r="X21" s="62">
        <v>866.54700000000003</v>
      </c>
      <c r="Y21" s="62">
        <v>1015.744</v>
      </c>
      <c r="Z21" s="62">
        <v>1834.7650000000001</v>
      </c>
      <c r="AA21" s="62">
        <v>931.27300000000002</v>
      </c>
      <c r="AB21" s="62">
        <v>1162.9680000000001</v>
      </c>
      <c r="AC21" s="62">
        <v>1388.596</v>
      </c>
      <c r="AD21" s="62">
        <v>1209.6079999999999</v>
      </c>
      <c r="AE21" s="62">
        <v>1310.7360000000001</v>
      </c>
      <c r="AF21" s="62">
        <v>1105.922</v>
      </c>
      <c r="AG21" s="62">
        <v>1434.904</v>
      </c>
      <c r="AH21" s="62">
        <v>1009.006</v>
      </c>
      <c r="AI21" s="62">
        <v>1524.4839999999999</v>
      </c>
      <c r="AJ21" s="62">
        <v>1796.614</v>
      </c>
      <c r="AK21" s="62">
        <v>1940.8611502714689</v>
      </c>
      <c r="AL21" s="62">
        <v>1805.5315375067189</v>
      </c>
      <c r="AM21" s="62">
        <v>1672.3262370894208</v>
      </c>
      <c r="AN21" s="62">
        <v>1614.1748862672325</v>
      </c>
      <c r="AO21" s="62">
        <v>1595.6481202753171</v>
      </c>
      <c r="AP21" s="62">
        <v>1594.1125634089772</v>
      </c>
      <c r="AQ21" s="62">
        <v>1596.8292926298418</v>
      </c>
      <c r="AR21" s="62">
        <v>1596.8281570755876</v>
      </c>
      <c r="AS21" s="62">
        <v>1597.9199446916568</v>
      </c>
      <c r="AT21" s="62">
        <v>1601.026229784278</v>
      </c>
    </row>
    <row r="22" spans="1:46" x14ac:dyDescent="0.35">
      <c r="A22" s="3"/>
      <c r="B22" s="21"/>
      <c r="C22" s="31"/>
      <c r="D22" s="62"/>
      <c r="E22" s="62"/>
      <c r="F22" s="62"/>
      <c r="G22" s="62"/>
      <c r="H22" s="62"/>
      <c r="I22" s="62"/>
      <c r="J22" s="62"/>
      <c r="K22" s="62"/>
      <c r="L22" s="62"/>
      <c r="M22" s="62"/>
      <c r="N22" s="62"/>
      <c r="O22" s="62"/>
      <c r="P22" s="62"/>
      <c r="Q22" s="62"/>
      <c r="R22" s="62"/>
      <c r="S22" s="62"/>
      <c r="T22" s="62"/>
      <c r="U22" s="62"/>
      <c r="V22" s="62"/>
      <c r="W22" s="62"/>
      <c r="X22" s="62"/>
      <c r="Y22" s="62"/>
      <c r="Z22" s="62"/>
      <c r="AA22" s="62"/>
      <c r="AB22" s="62"/>
      <c r="AC22" s="62"/>
      <c r="AD22" s="62"/>
      <c r="AE22" s="62"/>
      <c r="AF22" s="62"/>
      <c r="AG22" s="62"/>
      <c r="AH22" s="62"/>
      <c r="AI22" s="62"/>
      <c r="AJ22" s="62"/>
      <c r="AK22" s="62"/>
      <c r="AL22" s="62"/>
      <c r="AM22" s="62"/>
      <c r="AN22" s="62"/>
      <c r="AO22" s="62"/>
      <c r="AP22" s="62"/>
      <c r="AQ22" s="62"/>
      <c r="AR22" s="62"/>
      <c r="AS22" s="62"/>
      <c r="AT22" s="62"/>
    </row>
    <row r="23" spans="1:46" x14ac:dyDescent="0.35">
      <c r="A23" s="3"/>
      <c r="B23" s="57" t="s">
        <v>156</v>
      </c>
      <c r="C23" s="30"/>
      <c r="D23" s="62"/>
      <c r="E23" s="62"/>
      <c r="F23" s="62"/>
      <c r="G23" s="62"/>
      <c r="H23" s="62"/>
      <c r="I23" s="62"/>
      <c r="J23" s="62"/>
      <c r="K23" s="62"/>
      <c r="L23" s="62"/>
      <c r="M23" s="62"/>
      <c r="N23" s="62"/>
      <c r="O23" s="62"/>
      <c r="P23" s="62"/>
      <c r="Q23" s="62"/>
      <c r="R23" s="62"/>
      <c r="S23" s="62"/>
      <c r="T23" s="62"/>
      <c r="U23" s="62"/>
      <c r="V23" s="62"/>
      <c r="W23" s="62"/>
      <c r="X23" s="62"/>
      <c r="Y23" s="62"/>
      <c r="Z23" s="62"/>
      <c r="AA23" s="62"/>
      <c r="AB23" s="62"/>
      <c r="AC23" s="62"/>
      <c r="AD23" s="62"/>
      <c r="AE23" s="62"/>
      <c r="AF23" s="62"/>
      <c r="AG23" s="62"/>
      <c r="AH23" s="62"/>
      <c r="AI23" s="62"/>
      <c r="AJ23" s="62"/>
      <c r="AK23" s="62"/>
      <c r="AL23" s="62"/>
      <c r="AM23" s="62"/>
      <c r="AN23" s="62"/>
      <c r="AO23" s="62"/>
      <c r="AP23" s="62"/>
      <c r="AQ23" s="62"/>
      <c r="AR23" s="62"/>
      <c r="AS23" s="62"/>
      <c r="AT23" s="62"/>
    </row>
    <row r="24" spans="1:46" x14ac:dyDescent="0.35">
      <c r="A24" s="3"/>
      <c r="B24" s="22" t="s">
        <v>157</v>
      </c>
      <c r="C24" s="31"/>
      <c r="D24" s="62">
        <v>204.93799999999999</v>
      </c>
      <c r="E24" s="62">
        <v>179.17599999999999</v>
      </c>
      <c r="F24" s="62">
        <v>185.917</v>
      </c>
      <c r="G24" s="62">
        <v>202.01499999999999</v>
      </c>
      <c r="H24" s="62">
        <v>228.43600000000001</v>
      </c>
      <c r="I24" s="62">
        <v>231.566</v>
      </c>
      <c r="J24" s="62">
        <v>236.08099999999999</v>
      </c>
      <c r="K24" s="62">
        <v>265.42599999999999</v>
      </c>
      <c r="L24" s="62">
        <v>304.02</v>
      </c>
      <c r="M24" s="62">
        <v>282.82499999999999</v>
      </c>
      <c r="N24" s="62">
        <v>308.00700000000001</v>
      </c>
      <c r="O24" s="62">
        <v>338.48399999999998</v>
      </c>
      <c r="P24" s="62">
        <v>328.78</v>
      </c>
      <c r="Q24" s="62">
        <v>338.46899999999999</v>
      </c>
      <c r="R24" s="62">
        <v>390.09800000000001</v>
      </c>
      <c r="S24" s="62">
        <v>354.67099999999999</v>
      </c>
      <c r="T24" s="62">
        <v>381.90199999999999</v>
      </c>
      <c r="U24" s="62">
        <v>518.12900000000002</v>
      </c>
      <c r="V24" s="62">
        <v>537.21699999999998</v>
      </c>
      <c r="W24" s="62">
        <v>448.91800000000001</v>
      </c>
      <c r="X24" s="62">
        <v>406.60300000000001</v>
      </c>
      <c r="Y24" s="62">
        <v>483.73099999999999</v>
      </c>
      <c r="Z24" s="62">
        <v>567.49199999999996</v>
      </c>
      <c r="AA24" s="62">
        <v>485.07600000000002</v>
      </c>
      <c r="AB24" s="62">
        <v>575.86199999999997</v>
      </c>
      <c r="AC24" s="62">
        <v>539.04700000000003</v>
      </c>
      <c r="AD24" s="62">
        <v>620.49300000000005</v>
      </c>
      <c r="AE24" s="62">
        <v>593.98500000000001</v>
      </c>
      <c r="AF24" s="62">
        <v>557.15200000000004</v>
      </c>
      <c r="AG24" s="62">
        <v>751.17600000000004</v>
      </c>
      <c r="AH24" s="62">
        <v>630.90899999999999</v>
      </c>
      <c r="AI24" s="62">
        <v>680.69899999999996</v>
      </c>
      <c r="AJ24" s="62">
        <v>569.86300000000006</v>
      </c>
      <c r="AK24" s="62">
        <v>625.08869147907558</v>
      </c>
      <c r="AL24" s="62">
        <v>644.27986105139337</v>
      </c>
      <c r="AM24" s="62">
        <v>671.7606942884529</v>
      </c>
      <c r="AN24" s="62">
        <v>701.55607842702432</v>
      </c>
      <c r="AO24" s="62">
        <v>732.63164680442515</v>
      </c>
      <c r="AP24" s="62">
        <v>765.81251863429839</v>
      </c>
      <c r="AQ24" s="62">
        <v>799.80695619140249</v>
      </c>
      <c r="AR24" s="62">
        <v>835.41732390539448</v>
      </c>
      <c r="AS24" s="62">
        <v>873.79598020333083</v>
      </c>
      <c r="AT24" s="62">
        <v>915.0634916887368</v>
      </c>
    </row>
    <row r="25" spans="1:46" x14ac:dyDescent="0.35">
      <c r="A25" s="3"/>
      <c r="B25" s="23" t="s">
        <v>158</v>
      </c>
      <c r="C25" s="31"/>
      <c r="D25" s="62">
        <v>15.911</v>
      </c>
      <c r="E25" s="62">
        <v>14.090999999999999</v>
      </c>
      <c r="F25" s="62">
        <v>11.423</v>
      </c>
      <c r="G25" s="62">
        <v>14.14</v>
      </c>
      <c r="H25" s="62">
        <v>8.3149999999999995</v>
      </c>
      <c r="I25" s="62">
        <v>15.91</v>
      </c>
      <c r="J25" s="62">
        <v>9.6839999999999993</v>
      </c>
      <c r="K25" s="62">
        <v>18.356000000000002</v>
      </c>
      <c r="L25" s="62">
        <v>14.275</v>
      </c>
      <c r="M25" s="62">
        <v>21.289000000000001</v>
      </c>
      <c r="N25" s="62">
        <v>24.661999999999999</v>
      </c>
      <c r="O25" s="62">
        <v>19.466000000000001</v>
      </c>
      <c r="P25" s="62">
        <v>18.690000000000001</v>
      </c>
      <c r="Q25" s="62">
        <v>23.356000000000002</v>
      </c>
      <c r="R25" s="62">
        <v>33.573</v>
      </c>
      <c r="S25" s="62">
        <v>32.136000000000003</v>
      </c>
      <c r="T25" s="62">
        <v>22.221</v>
      </c>
      <c r="U25" s="62">
        <v>27.821999999999999</v>
      </c>
      <c r="V25" s="62">
        <v>27.393000000000001</v>
      </c>
      <c r="W25" s="62">
        <v>49.722000000000001</v>
      </c>
      <c r="X25" s="62">
        <v>26.12</v>
      </c>
      <c r="Y25" s="62">
        <v>26.53</v>
      </c>
      <c r="Z25" s="62">
        <v>42.029000000000003</v>
      </c>
      <c r="AA25" s="62">
        <v>60.290999999999997</v>
      </c>
      <c r="AB25" s="62">
        <v>26.091000000000001</v>
      </c>
      <c r="AC25" s="62">
        <v>52.813000000000002</v>
      </c>
      <c r="AD25" s="62">
        <v>35.097000000000001</v>
      </c>
      <c r="AE25" s="62">
        <v>46.636000000000003</v>
      </c>
      <c r="AF25" s="62">
        <v>52.209000000000003</v>
      </c>
      <c r="AG25" s="62">
        <v>71.328999999999994</v>
      </c>
      <c r="AH25" s="62">
        <v>50.152000000000001</v>
      </c>
      <c r="AI25" s="62">
        <v>56.509</v>
      </c>
      <c r="AJ25" s="62">
        <v>22.204000000000001</v>
      </c>
      <c r="AK25" s="62">
        <v>40.483521216796795</v>
      </c>
      <c r="AL25" s="62">
        <v>43.358471635612517</v>
      </c>
      <c r="AM25" s="62">
        <v>45.983061199073703</v>
      </c>
      <c r="AN25" s="62">
        <v>49.011501611544958</v>
      </c>
      <c r="AO25" s="62">
        <v>52.288132941351762</v>
      </c>
      <c r="AP25" s="62">
        <v>55.894342185937205</v>
      </c>
      <c r="AQ25" s="62">
        <v>59.321496296769212</v>
      </c>
      <c r="AR25" s="62">
        <v>62.976539683342594</v>
      </c>
      <c r="AS25" s="62">
        <v>66.802328882632139</v>
      </c>
      <c r="AT25" s="62">
        <v>70.97138745862658</v>
      </c>
    </row>
    <row r="26" spans="1:46" x14ac:dyDescent="0.35">
      <c r="A26" s="3"/>
      <c r="B26" s="23" t="s">
        <v>159</v>
      </c>
      <c r="C26" s="31"/>
      <c r="D26" s="62">
        <v>189.02699999999999</v>
      </c>
      <c r="E26" s="62">
        <v>165.08500000000001</v>
      </c>
      <c r="F26" s="62">
        <v>174.494</v>
      </c>
      <c r="G26" s="62">
        <v>187.875</v>
      </c>
      <c r="H26" s="62">
        <v>220.12100000000001</v>
      </c>
      <c r="I26" s="62">
        <v>215.65600000000001</v>
      </c>
      <c r="J26" s="62">
        <v>226.39699999999999</v>
      </c>
      <c r="K26" s="62">
        <v>247.07</v>
      </c>
      <c r="L26" s="62">
        <v>289.745</v>
      </c>
      <c r="M26" s="62">
        <v>261.536</v>
      </c>
      <c r="N26" s="62">
        <v>283.34500000000003</v>
      </c>
      <c r="O26" s="62">
        <v>319.01799999999997</v>
      </c>
      <c r="P26" s="62">
        <v>310.08999999999997</v>
      </c>
      <c r="Q26" s="62">
        <v>315.113</v>
      </c>
      <c r="R26" s="62">
        <v>356.52499999999998</v>
      </c>
      <c r="S26" s="62">
        <v>322.53500000000003</v>
      </c>
      <c r="T26" s="62">
        <v>359.68099999999998</v>
      </c>
      <c r="U26" s="62">
        <v>490.30700000000002</v>
      </c>
      <c r="V26" s="62">
        <v>509.82400000000001</v>
      </c>
      <c r="W26" s="62">
        <v>399.19600000000003</v>
      </c>
      <c r="X26" s="62">
        <v>380.48399999999998</v>
      </c>
      <c r="Y26" s="62">
        <v>457.20100000000002</v>
      </c>
      <c r="Z26" s="62">
        <v>525.46299999999997</v>
      </c>
      <c r="AA26" s="62">
        <v>424.78399999999999</v>
      </c>
      <c r="AB26" s="62">
        <v>549.77099999999996</v>
      </c>
      <c r="AC26" s="62">
        <v>486.23399999999998</v>
      </c>
      <c r="AD26" s="62">
        <v>585.39499999999998</v>
      </c>
      <c r="AE26" s="62">
        <v>547.35</v>
      </c>
      <c r="AF26" s="62">
        <v>504.94299999999998</v>
      </c>
      <c r="AG26" s="62">
        <v>679.84799999999996</v>
      </c>
      <c r="AH26" s="62">
        <v>580.75699999999995</v>
      </c>
      <c r="AI26" s="62">
        <v>624.19000000000005</v>
      </c>
      <c r="AJ26" s="62">
        <v>547.65899999999999</v>
      </c>
      <c r="AK26" s="62">
        <v>584.60517026227876</v>
      </c>
      <c r="AL26" s="62">
        <v>600.92138941578082</v>
      </c>
      <c r="AM26" s="62">
        <v>625.77763308937915</v>
      </c>
      <c r="AN26" s="62">
        <v>652.54457681547933</v>
      </c>
      <c r="AO26" s="62">
        <v>680.34351386307344</v>
      </c>
      <c r="AP26" s="62">
        <v>709.91817644836124</v>
      </c>
      <c r="AQ26" s="62">
        <v>740.48545989463332</v>
      </c>
      <c r="AR26" s="62">
        <v>772.44078422205189</v>
      </c>
      <c r="AS26" s="62">
        <v>806.99365132069875</v>
      </c>
      <c r="AT26" s="62">
        <v>844.09210423011018</v>
      </c>
    </row>
    <row r="27" spans="1:46" x14ac:dyDescent="0.35">
      <c r="A27" s="3"/>
      <c r="B27" s="21" t="s">
        <v>160</v>
      </c>
      <c r="C27" s="31"/>
      <c r="D27" s="62">
        <v>9.2360000000000184</v>
      </c>
      <c r="E27" s="62">
        <v>9.4380000000000166</v>
      </c>
      <c r="F27" s="62">
        <v>10.936000000000007</v>
      </c>
      <c r="G27" s="62">
        <v>11.398000000000025</v>
      </c>
      <c r="H27" s="62">
        <v>13.352000000000004</v>
      </c>
      <c r="I27" s="62">
        <v>16.917000000000002</v>
      </c>
      <c r="J27" s="62">
        <v>30.859000000000009</v>
      </c>
      <c r="K27" s="62">
        <v>26.408999999999992</v>
      </c>
      <c r="L27" s="62">
        <v>26.958000000000027</v>
      </c>
      <c r="M27" s="62">
        <v>26.307000000000016</v>
      </c>
      <c r="N27" s="62">
        <v>28.254999999999995</v>
      </c>
      <c r="O27" s="62">
        <v>32.701000000000022</v>
      </c>
      <c r="P27" s="62">
        <v>17.55400000000003</v>
      </c>
      <c r="Q27" s="62">
        <v>8.1770000000000209</v>
      </c>
      <c r="R27" s="62">
        <v>10.092999999999961</v>
      </c>
      <c r="S27" s="62">
        <v>19.622000000000014</v>
      </c>
      <c r="T27" s="62">
        <v>4.5640000000000214</v>
      </c>
      <c r="U27" s="62">
        <v>11.495999999999981</v>
      </c>
      <c r="V27" s="62">
        <v>22.783000000000015</v>
      </c>
      <c r="W27" s="62">
        <v>21.081999999999994</v>
      </c>
      <c r="X27" s="62">
        <v>13.396999999999991</v>
      </c>
      <c r="Y27" s="62">
        <v>26.269000000000005</v>
      </c>
      <c r="Z27" s="62">
        <v>22.508000000000038</v>
      </c>
      <c r="AA27" s="62">
        <v>14.923999999999978</v>
      </c>
      <c r="AB27" s="62">
        <v>24.138000000000034</v>
      </c>
      <c r="AC27" s="62">
        <v>40.952999999999975</v>
      </c>
      <c r="AD27" s="62">
        <v>29.506999999999948</v>
      </c>
      <c r="AE27" s="62">
        <v>16.014999999999986</v>
      </c>
      <c r="AF27" s="62">
        <v>2.8479999999999563</v>
      </c>
      <c r="AG27" s="62">
        <v>8.8239999999999554</v>
      </c>
      <c r="AH27" s="62">
        <v>9.0910000000000082</v>
      </c>
      <c r="AI27" s="62">
        <v>19.301000000000045</v>
      </c>
      <c r="AJ27" s="62">
        <v>110.13699999999994</v>
      </c>
      <c r="AK27" s="62">
        <v>118.28308801901133</v>
      </c>
      <c r="AL27" s="62">
        <v>121.45454743558791</v>
      </c>
      <c r="AM27" s="62">
        <v>124.65463064850029</v>
      </c>
      <c r="AN27" s="62">
        <v>127.09562741815942</v>
      </c>
      <c r="AO27" s="62">
        <v>128.77693490416718</v>
      </c>
      <c r="AP27" s="62">
        <v>129.98666996729733</v>
      </c>
      <c r="AQ27" s="62">
        <v>130.8619424741895</v>
      </c>
      <c r="AR27" s="62">
        <v>131.5140395363118</v>
      </c>
      <c r="AS27" s="62">
        <v>132.15453006030768</v>
      </c>
      <c r="AT27" s="62">
        <v>132.7265298915006</v>
      </c>
    </row>
    <row r="28" spans="1:46" x14ac:dyDescent="0.35">
      <c r="A28" s="3"/>
      <c r="B28" s="21"/>
      <c r="C28" s="31"/>
      <c r="D28" s="21"/>
      <c r="E28" s="21"/>
      <c r="F28" s="21"/>
      <c r="G28" s="21"/>
      <c r="H28" s="21"/>
      <c r="I28" s="21"/>
      <c r="J28" s="21"/>
      <c r="K28" s="21"/>
      <c r="L28" s="21"/>
      <c r="M28" s="21"/>
      <c r="N28" s="21"/>
      <c r="O28" s="21"/>
      <c r="P28" s="21"/>
      <c r="Q28" s="21"/>
      <c r="R28" s="21"/>
      <c r="S28" s="21"/>
      <c r="T28" s="21"/>
      <c r="U28" s="21"/>
      <c r="V28" s="21"/>
      <c r="W28" s="21"/>
      <c r="X28" s="21"/>
      <c r="Y28" s="21"/>
      <c r="Z28" s="21"/>
      <c r="AA28" s="21"/>
      <c r="AB28" s="21"/>
      <c r="AC28" s="21"/>
      <c r="AD28" s="21"/>
      <c r="AE28" s="21"/>
      <c r="AF28" s="21"/>
      <c r="AG28" s="21"/>
      <c r="AH28" s="21"/>
      <c r="AI28" s="21"/>
      <c r="AJ28" s="21"/>
      <c r="AK28" s="21"/>
      <c r="AL28" s="21"/>
      <c r="AM28" s="21"/>
      <c r="AN28" s="21"/>
      <c r="AO28" s="21"/>
      <c r="AP28" s="21"/>
      <c r="AQ28" s="21"/>
      <c r="AR28" s="21"/>
      <c r="AS28" s="21"/>
      <c r="AT28" s="21"/>
    </row>
    <row r="29" spans="1:46" x14ac:dyDescent="0.35">
      <c r="A29" s="3"/>
      <c r="B29" s="57" t="s">
        <v>161</v>
      </c>
      <c r="C29" s="30"/>
      <c r="D29" s="62">
        <v>539.55399999999997</v>
      </c>
      <c r="E29" s="62">
        <v>490.3</v>
      </c>
      <c r="F29" s="62">
        <v>471.21</v>
      </c>
      <c r="G29" s="62">
        <v>448.17899999999997</v>
      </c>
      <c r="H29" s="62">
        <v>485.637</v>
      </c>
      <c r="I29" s="62">
        <v>523.20100000000002</v>
      </c>
      <c r="J29" s="62">
        <v>546.86300000000006</v>
      </c>
      <c r="K29" s="62">
        <v>553.625</v>
      </c>
      <c r="L29" s="62">
        <v>560.01099999999997</v>
      </c>
      <c r="M29" s="62">
        <v>566.55899999999997</v>
      </c>
      <c r="N29" s="62">
        <v>589.07799999999997</v>
      </c>
      <c r="O29" s="62">
        <v>531.81299999999999</v>
      </c>
      <c r="P29" s="62">
        <v>500.02600000000001</v>
      </c>
      <c r="Q29" s="62">
        <v>429.39</v>
      </c>
      <c r="R29" s="62">
        <v>419.02100000000002</v>
      </c>
      <c r="S29" s="62">
        <v>496.78899999999999</v>
      </c>
      <c r="T29" s="62">
        <v>563.47900000000004</v>
      </c>
      <c r="U29" s="62">
        <v>591.20299999999997</v>
      </c>
      <c r="V29" s="62">
        <v>653.00300000000004</v>
      </c>
      <c r="W29" s="62">
        <v>685.01400000000001</v>
      </c>
      <c r="X29" s="62">
        <v>649.55499999999995</v>
      </c>
      <c r="Y29" s="62">
        <v>609.05100000000004</v>
      </c>
      <c r="Z29" s="62">
        <v>618.23199999999997</v>
      </c>
      <c r="AA29" s="62">
        <v>545.45500000000004</v>
      </c>
      <c r="AB29" s="62">
        <v>576.89599999999996</v>
      </c>
      <c r="AC29" s="62">
        <v>603.745</v>
      </c>
      <c r="AD29" s="62">
        <v>635.07899999999995</v>
      </c>
      <c r="AE29" s="62">
        <v>702.35400000000004</v>
      </c>
      <c r="AF29" s="62">
        <v>785.28599999999994</v>
      </c>
      <c r="AG29" s="62">
        <v>782.75599999999997</v>
      </c>
      <c r="AH29" s="62">
        <v>726.90099999999995</v>
      </c>
      <c r="AI29" s="62">
        <v>722.54300000000001</v>
      </c>
      <c r="AJ29" s="62">
        <v>897.76</v>
      </c>
      <c r="AK29" s="62">
        <v>1022.2338762984764</v>
      </c>
      <c r="AL29" s="62">
        <v>893.06932649416513</v>
      </c>
      <c r="AM29" s="62">
        <v>784.62781855991057</v>
      </c>
      <c r="AN29" s="62">
        <v>756.49564725068421</v>
      </c>
      <c r="AO29" s="62">
        <v>790.35166711792363</v>
      </c>
      <c r="AP29" s="62">
        <v>807.14933046614351</v>
      </c>
      <c r="AQ29" s="62">
        <v>813.22701449254964</v>
      </c>
      <c r="AR29" s="62">
        <v>817.19642356327836</v>
      </c>
      <c r="AS29" s="62">
        <v>820.3090514821472</v>
      </c>
      <c r="AT29" s="62">
        <v>822.70054889637663</v>
      </c>
    </row>
    <row r="30" spans="1:46" x14ac:dyDescent="0.35">
      <c r="A30" s="3"/>
      <c r="B30" s="21" t="s">
        <v>162</v>
      </c>
      <c r="C30" s="31"/>
      <c r="D30" s="62">
        <v>313.654</v>
      </c>
      <c r="E30" s="62">
        <v>289.94400000000002</v>
      </c>
      <c r="F30" s="62">
        <v>262.94400000000002</v>
      </c>
      <c r="G30" s="62">
        <v>263.851</v>
      </c>
      <c r="H30" s="62">
        <v>292.16500000000002</v>
      </c>
      <c r="I30" s="62">
        <v>322.05700000000002</v>
      </c>
      <c r="J30" s="62">
        <v>336.11</v>
      </c>
      <c r="K30" s="62">
        <v>342.20600000000002</v>
      </c>
      <c r="L30" s="62">
        <v>344.52100000000002</v>
      </c>
      <c r="M30" s="62">
        <v>344.05799999999999</v>
      </c>
      <c r="N30" s="62">
        <v>348.84699999999998</v>
      </c>
      <c r="O30" s="62">
        <v>307.58699999999999</v>
      </c>
      <c r="P30" s="62">
        <v>275.38</v>
      </c>
      <c r="Q30" s="62">
        <v>227.583</v>
      </c>
      <c r="R30" s="62">
        <v>220.54900000000001</v>
      </c>
      <c r="S30" s="62">
        <v>272.29899999999998</v>
      </c>
      <c r="T30" s="62">
        <v>305.19200000000001</v>
      </c>
      <c r="U30" s="62">
        <v>324.053</v>
      </c>
      <c r="V30" s="62">
        <v>345.50400000000002</v>
      </c>
      <c r="W30" s="62">
        <v>357.08300000000003</v>
      </c>
      <c r="X30" s="62">
        <v>324.80200000000002</v>
      </c>
      <c r="Y30" s="62">
        <v>280.10000000000002</v>
      </c>
      <c r="Z30" s="62">
        <v>311.44799999999998</v>
      </c>
      <c r="AA30" s="62">
        <v>259.65899999999999</v>
      </c>
      <c r="AB30" s="62">
        <v>274.839</v>
      </c>
      <c r="AC30" s="62">
        <v>294.85000000000002</v>
      </c>
      <c r="AD30" s="62">
        <v>299.822</v>
      </c>
      <c r="AE30" s="62">
        <v>320.44499999999999</v>
      </c>
      <c r="AF30" s="62">
        <v>362.20499999999998</v>
      </c>
      <c r="AG30" s="62">
        <v>353.315</v>
      </c>
      <c r="AH30" s="62">
        <v>314.16000000000003</v>
      </c>
      <c r="AI30" s="62">
        <v>289.238</v>
      </c>
      <c r="AJ30" s="62">
        <v>368.79899999999998</v>
      </c>
      <c r="AK30" s="62">
        <v>434.54502150171373</v>
      </c>
      <c r="AL30" s="62">
        <v>414.1631827911574</v>
      </c>
      <c r="AM30" s="62">
        <v>357.02751285382413</v>
      </c>
      <c r="AN30" s="62">
        <v>341.10089049815844</v>
      </c>
      <c r="AO30" s="62">
        <v>362.94101289823965</v>
      </c>
      <c r="AP30" s="62">
        <v>372.47672612356826</v>
      </c>
      <c r="AQ30" s="62">
        <v>375.3540677211526</v>
      </c>
      <c r="AR30" s="62">
        <v>377.60442816725913</v>
      </c>
      <c r="AS30" s="62">
        <v>380.06507452476939</v>
      </c>
      <c r="AT30" s="62">
        <v>382.63473497759867</v>
      </c>
    </row>
    <row r="31" spans="1:46" x14ac:dyDescent="0.35">
      <c r="A31" s="3"/>
      <c r="B31" s="21" t="s">
        <v>163</v>
      </c>
      <c r="C31" s="31"/>
      <c r="D31" s="62">
        <v>225.9</v>
      </c>
      <c r="E31" s="62">
        <v>200.35599999999999</v>
      </c>
      <c r="F31" s="62">
        <v>208.26599999999999</v>
      </c>
      <c r="G31" s="62">
        <v>184.328</v>
      </c>
      <c r="H31" s="62">
        <v>193.47200000000001</v>
      </c>
      <c r="I31" s="62">
        <v>201.14400000000001</v>
      </c>
      <c r="J31" s="62">
        <v>210.75299999999999</v>
      </c>
      <c r="K31" s="62">
        <v>211.41900000000001</v>
      </c>
      <c r="L31" s="62">
        <v>215.49</v>
      </c>
      <c r="M31" s="62">
        <v>222.501</v>
      </c>
      <c r="N31" s="62">
        <v>240.23099999999999</v>
      </c>
      <c r="O31" s="62">
        <v>224.226</v>
      </c>
      <c r="P31" s="62">
        <v>224.64599999999999</v>
      </c>
      <c r="Q31" s="62">
        <v>201.80699999999999</v>
      </c>
      <c r="R31" s="62">
        <v>198.47200000000001</v>
      </c>
      <c r="S31" s="62">
        <v>224.49</v>
      </c>
      <c r="T31" s="62">
        <v>258.28699999999998</v>
      </c>
      <c r="U31" s="62">
        <v>267.14999999999998</v>
      </c>
      <c r="V31" s="62">
        <v>307.49900000000002</v>
      </c>
      <c r="W31" s="62">
        <v>327.93099999999998</v>
      </c>
      <c r="X31" s="62">
        <v>324.75299999999999</v>
      </c>
      <c r="Y31" s="62">
        <v>328.95100000000002</v>
      </c>
      <c r="Z31" s="62">
        <v>306.78399999999999</v>
      </c>
      <c r="AA31" s="62">
        <v>285.79599999999999</v>
      </c>
      <c r="AB31" s="62">
        <v>302.05700000000002</v>
      </c>
      <c r="AC31" s="62">
        <v>308.89499999999998</v>
      </c>
      <c r="AD31" s="62">
        <v>335.25700000000001</v>
      </c>
      <c r="AE31" s="62">
        <v>381.90899999999999</v>
      </c>
      <c r="AF31" s="62">
        <v>423.08100000000002</v>
      </c>
      <c r="AG31" s="62">
        <v>429.44099999999997</v>
      </c>
      <c r="AH31" s="62">
        <v>412.74099999999999</v>
      </c>
      <c r="AI31" s="62">
        <v>433.30500000000001</v>
      </c>
      <c r="AJ31" s="62">
        <v>528.96100000000001</v>
      </c>
      <c r="AK31" s="62">
        <v>587.68885479676271</v>
      </c>
      <c r="AL31" s="62">
        <v>478.90614370300773</v>
      </c>
      <c r="AM31" s="62">
        <v>427.60030570608649</v>
      </c>
      <c r="AN31" s="62">
        <v>415.39475675252572</v>
      </c>
      <c r="AO31" s="62">
        <v>427.41065421968403</v>
      </c>
      <c r="AP31" s="62">
        <v>434.67260434257526</v>
      </c>
      <c r="AQ31" s="62">
        <v>437.87294677139704</v>
      </c>
      <c r="AR31" s="62">
        <v>439.59199539601923</v>
      </c>
      <c r="AS31" s="62">
        <v>440.24397695737781</v>
      </c>
      <c r="AT31" s="62">
        <v>440.06581391877802</v>
      </c>
    </row>
    <row r="32" spans="1:46" x14ac:dyDescent="0.35">
      <c r="A32" s="3"/>
      <c r="B32" s="21"/>
      <c r="C32" s="31"/>
      <c r="D32" s="21"/>
      <c r="E32" s="21"/>
      <c r="F32" s="21"/>
      <c r="G32" s="21"/>
      <c r="H32" s="21"/>
      <c r="I32" s="21"/>
      <c r="J32" s="21"/>
      <c r="K32" s="21"/>
      <c r="L32" s="21"/>
      <c r="M32" s="21"/>
      <c r="N32" s="21"/>
      <c r="O32" s="21"/>
      <c r="P32" s="21"/>
      <c r="Q32" s="21"/>
      <c r="R32" s="21"/>
      <c r="S32" s="21"/>
      <c r="T32" s="21"/>
      <c r="U32" s="21"/>
      <c r="V32" s="21"/>
      <c r="W32" s="21"/>
      <c r="X32" s="21"/>
      <c r="Y32" s="21"/>
      <c r="Z32" s="21"/>
      <c r="AA32" s="21"/>
      <c r="AB32" s="21"/>
      <c r="AC32" s="21"/>
      <c r="AD32" s="21"/>
      <c r="AE32" s="21"/>
      <c r="AF32" s="21"/>
      <c r="AG32" s="21"/>
      <c r="AH32" s="21"/>
      <c r="AI32" s="21"/>
      <c r="AJ32" s="21"/>
      <c r="AK32" s="21"/>
      <c r="AL32" s="21"/>
      <c r="AM32" s="21"/>
      <c r="AN32" s="21"/>
      <c r="AO32" s="21"/>
      <c r="AP32" s="21"/>
      <c r="AQ32" s="21"/>
      <c r="AR32" s="21"/>
      <c r="AS32" s="21"/>
      <c r="AT32" s="21"/>
    </row>
    <row r="33" spans="1:46" x14ac:dyDescent="0.35">
      <c r="A33" s="3"/>
      <c r="B33" s="57" t="s">
        <v>164</v>
      </c>
      <c r="C33" s="30"/>
      <c r="D33" s="62">
        <v>1362.0889999999999</v>
      </c>
      <c r="E33" s="62">
        <v>1289.5039999999999</v>
      </c>
      <c r="F33" s="62">
        <v>1368.3589999999999</v>
      </c>
      <c r="G33" s="62">
        <v>1381.1489999999999</v>
      </c>
      <c r="H33" s="62">
        <v>1379.482</v>
      </c>
      <c r="I33" s="62">
        <v>1398.056</v>
      </c>
      <c r="J33" s="62">
        <v>1496.4190000000001</v>
      </c>
      <c r="K33" s="62">
        <v>1779.4659999999999</v>
      </c>
      <c r="L33" s="62">
        <v>1483.547</v>
      </c>
      <c r="M33" s="62">
        <v>1531.4259999999999</v>
      </c>
      <c r="N33" s="62">
        <v>1491.942</v>
      </c>
      <c r="O33" s="62">
        <v>1468.7270000000001</v>
      </c>
      <c r="P33" s="62">
        <v>1413.654</v>
      </c>
      <c r="Q33" s="62">
        <v>1585.73</v>
      </c>
      <c r="R33" s="62">
        <v>1488.19</v>
      </c>
      <c r="S33" s="62">
        <v>1572.2449999999999</v>
      </c>
      <c r="T33" s="62">
        <v>1583.394</v>
      </c>
      <c r="U33" s="62">
        <v>1714.3789999999999</v>
      </c>
      <c r="V33" s="62">
        <v>1642.991</v>
      </c>
      <c r="W33" s="62">
        <v>1651.415</v>
      </c>
      <c r="X33" s="62">
        <v>1863.2470000000001</v>
      </c>
      <c r="Y33" s="62">
        <v>1750.473</v>
      </c>
      <c r="Z33" s="62">
        <v>2772.5380000000005</v>
      </c>
      <c r="AA33" s="62">
        <v>2729.8119999999999</v>
      </c>
      <c r="AB33" s="62">
        <v>3229.982</v>
      </c>
      <c r="AC33" s="62">
        <v>2934.7370000000001</v>
      </c>
      <c r="AD33" s="62">
        <v>3140.5859999999998</v>
      </c>
      <c r="AE33" s="62">
        <v>2669.7089999999998</v>
      </c>
      <c r="AF33" s="62">
        <v>2321.9349999999999</v>
      </c>
      <c r="AG33" s="62">
        <v>2562.1080000000002</v>
      </c>
      <c r="AH33" s="62">
        <v>2377.1080000000002</v>
      </c>
      <c r="AI33" s="62">
        <v>3025</v>
      </c>
      <c r="AJ33" s="62">
        <v>2211.8710000000001</v>
      </c>
      <c r="AK33" s="62">
        <v>2282.5742464874284</v>
      </c>
      <c r="AL33" s="62">
        <v>2299.1263699330984</v>
      </c>
      <c r="AM33" s="62">
        <v>2305.3404090851591</v>
      </c>
      <c r="AN33" s="62">
        <v>2293.2922679755457</v>
      </c>
      <c r="AO33" s="62">
        <v>2275.370063329191</v>
      </c>
      <c r="AP33" s="62">
        <v>2267.3439565803728</v>
      </c>
      <c r="AQ33" s="62">
        <v>2272.4745203326861</v>
      </c>
      <c r="AR33" s="62">
        <v>2293.4565509788545</v>
      </c>
      <c r="AS33" s="62">
        <v>2323.8978734505413</v>
      </c>
      <c r="AT33" s="62">
        <v>2353.5795278125688</v>
      </c>
    </row>
    <row r="34" spans="1:46" x14ac:dyDescent="0.35">
      <c r="A34" s="3"/>
      <c r="B34" s="21" t="s">
        <v>165</v>
      </c>
      <c r="C34" s="31"/>
      <c r="D34" s="62">
        <v>473.411</v>
      </c>
      <c r="E34" s="62">
        <v>406.65</v>
      </c>
      <c r="F34" s="62">
        <v>458.93200000000002</v>
      </c>
      <c r="G34" s="62">
        <v>537.17200000000003</v>
      </c>
      <c r="H34" s="62">
        <v>518.21299999999997</v>
      </c>
      <c r="I34" s="62">
        <v>517.72799999999995</v>
      </c>
      <c r="J34" s="62">
        <v>623.95600000000002</v>
      </c>
      <c r="K34" s="62">
        <v>884.97900000000004</v>
      </c>
      <c r="L34" s="62">
        <v>574.18399999999997</v>
      </c>
      <c r="M34" s="62">
        <v>613.94600000000003</v>
      </c>
      <c r="N34" s="62">
        <v>550.50300000000004</v>
      </c>
      <c r="O34" s="62">
        <v>495.673</v>
      </c>
      <c r="P34" s="62">
        <v>416.625</v>
      </c>
      <c r="Q34" s="62">
        <v>655.76300000000003</v>
      </c>
      <c r="R34" s="62">
        <v>452.41300000000001</v>
      </c>
      <c r="S34" s="62">
        <v>423.60599999999999</v>
      </c>
      <c r="T34" s="62">
        <v>381.24099999999999</v>
      </c>
      <c r="U34" s="62">
        <v>456.91899999999998</v>
      </c>
      <c r="V34" s="62">
        <v>604.73</v>
      </c>
      <c r="W34" s="62">
        <v>617.12</v>
      </c>
      <c r="X34" s="62">
        <v>775.56500000000005</v>
      </c>
      <c r="Y34" s="62">
        <v>688.76</v>
      </c>
      <c r="Z34" s="62">
        <v>1007.884</v>
      </c>
      <c r="AA34" s="62">
        <v>791.49199999999996</v>
      </c>
      <c r="AB34" s="62">
        <v>942.30899999999997</v>
      </c>
      <c r="AC34" s="62">
        <v>770.51099999999997</v>
      </c>
      <c r="AD34" s="62">
        <v>919.279</v>
      </c>
      <c r="AE34" s="62">
        <v>694.17600000000004</v>
      </c>
      <c r="AF34" s="62">
        <v>716.42499999999995</v>
      </c>
      <c r="AG34" s="62">
        <v>944.08100000000002</v>
      </c>
      <c r="AH34" s="62">
        <v>778.68200000000002</v>
      </c>
      <c r="AI34" s="62">
        <v>1486.3050000000001</v>
      </c>
      <c r="AJ34" s="62">
        <v>701.81500000000005</v>
      </c>
      <c r="AK34" s="62">
        <v>719.07621976258065</v>
      </c>
      <c r="AL34" s="62">
        <v>741.368651325889</v>
      </c>
      <c r="AM34" s="62">
        <v>738.86651292827503</v>
      </c>
      <c r="AN34" s="62">
        <v>721.47853348343347</v>
      </c>
      <c r="AO34" s="62">
        <v>704.01970918363099</v>
      </c>
      <c r="AP34" s="62">
        <v>694.8965294994224</v>
      </c>
      <c r="AQ34" s="62">
        <v>692.3725810622185</v>
      </c>
      <c r="AR34" s="62">
        <v>693.8533202772611</v>
      </c>
      <c r="AS34" s="62">
        <v>696.61519441859525</v>
      </c>
      <c r="AT34" s="62">
        <v>698.57051292708093</v>
      </c>
    </row>
    <row r="35" spans="1:46" x14ac:dyDescent="0.35">
      <c r="A35" s="3"/>
      <c r="B35" s="64" t="s">
        <v>166</v>
      </c>
      <c r="C35" s="31"/>
      <c r="D35" s="62">
        <v>0</v>
      </c>
      <c r="E35" s="62">
        <v>0</v>
      </c>
      <c r="F35" s="62">
        <v>0</v>
      </c>
      <c r="G35" s="62">
        <v>0</v>
      </c>
      <c r="H35" s="62">
        <v>0</v>
      </c>
      <c r="I35" s="62">
        <v>0</v>
      </c>
      <c r="J35" s="62">
        <v>0</v>
      </c>
      <c r="K35" s="62">
        <v>0</v>
      </c>
      <c r="L35" s="62">
        <v>0</v>
      </c>
      <c r="M35" s="62">
        <v>0</v>
      </c>
      <c r="N35" s="62">
        <v>0</v>
      </c>
      <c r="O35" s="62">
        <v>0</v>
      </c>
      <c r="P35" s="62">
        <v>0</v>
      </c>
      <c r="Q35" s="62">
        <v>0</v>
      </c>
      <c r="R35" s="62">
        <v>0</v>
      </c>
      <c r="S35" s="62">
        <v>0</v>
      </c>
      <c r="T35" s="62">
        <v>0</v>
      </c>
      <c r="U35" s="62">
        <v>0</v>
      </c>
      <c r="V35" s="62">
        <v>60.491999999999997</v>
      </c>
      <c r="W35" s="62">
        <v>61.731999999999999</v>
      </c>
      <c r="X35" s="62">
        <v>77.581000000000003</v>
      </c>
      <c r="Y35" s="62">
        <v>68.897999999999996</v>
      </c>
      <c r="Z35" s="62">
        <v>100.82</v>
      </c>
      <c r="AA35" s="62">
        <v>79.174000000000007</v>
      </c>
      <c r="AB35" s="62">
        <v>234.554</v>
      </c>
      <c r="AC35" s="62">
        <v>191.791</v>
      </c>
      <c r="AD35" s="62">
        <v>228.821</v>
      </c>
      <c r="AE35" s="62">
        <v>172.79</v>
      </c>
      <c r="AF35" s="62">
        <v>178.328</v>
      </c>
      <c r="AG35" s="62">
        <v>234.995</v>
      </c>
      <c r="AH35" s="62">
        <v>193.82499999999999</v>
      </c>
      <c r="AI35" s="62">
        <v>369.96199999999999</v>
      </c>
      <c r="AJ35" s="62">
        <v>174.691</v>
      </c>
      <c r="AK35" s="62">
        <v>172.02790097955693</v>
      </c>
      <c r="AL35" s="62">
        <v>172.43998506014492</v>
      </c>
      <c r="AM35" s="62">
        <v>167.87032157158754</v>
      </c>
      <c r="AN35" s="62">
        <v>160.31442362581737</v>
      </c>
      <c r="AO35" s="62">
        <v>153.15910239797171</v>
      </c>
      <c r="AP35" s="62">
        <v>148.38153112892701</v>
      </c>
      <c r="AQ35" s="62">
        <v>145.59420412055906</v>
      </c>
      <c r="AR35" s="62">
        <v>144.17752143862856</v>
      </c>
      <c r="AS35" s="62">
        <v>143.45798094061584</v>
      </c>
      <c r="AT35" s="62">
        <v>142.88756953917235</v>
      </c>
    </row>
    <row r="36" spans="1:46" x14ac:dyDescent="0.35">
      <c r="A36" s="3"/>
      <c r="B36" s="64" t="s">
        <v>167</v>
      </c>
      <c r="C36" s="31"/>
      <c r="D36" s="62">
        <v>394.57499999999999</v>
      </c>
      <c r="E36" s="62">
        <v>343.01100000000002</v>
      </c>
      <c r="F36" s="62">
        <v>388.50400000000002</v>
      </c>
      <c r="G36" s="62">
        <v>459.13200000000001</v>
      </c>
      <c r="H36" s="62">
        <v>448.28100000000001</v>
      </c>
      <c r="I36" s="62">
        <v>452.12599999999998</v>
      </c>
      <c r="J36" s="62">
        <v>547.96299999999997</v>
      </c>
      <c r="K36" s="62">
        <v>783.56299999999999</v>
      </c>
      <c r="L36" s="62">
        <v>520.81399999999996</v>
      </c>
      <c r="M36" s="62">
        <v>533.39599999999996</v>
      </c>
      <c r="N36" s="62">
        <v>499.54399999999998</v>
      </c>
      <c r="O36" s="62">
        <v>472.52699999999999</v>
      </c>
      <c r="P36" s="62">
        <v>376.10599999999999</v>
      </c>
      <c r="Q36" s="62">
        <v>562.28499999999997</v>
      </c>
      <c r="R36" s="62">
        <v>415.09199999999998</v>
      </c>
      <c r="S36" s="62">
        <v>377.24799999999999</v>
      </c>
      <c r="T36" s="62">
        <v>332.90800000000002</v>
      </c>
      <c r="U36" s="62">
        <v>397.916</v>
      </c>
      <c r="V36" s="62">
        <v>544.23699999999997</v>
      </c>
      <c r="W36" s="62">
        <v>555.38900000000001</v>
      </c>
      <c r="X36" s="62">
        <v>697.98299999999995</v>
      </c>
      <c r="Y36" s="62">
        <v>619.86199999999997</v>
      </c>
      <c r="Z36" s="62">
        <v>907.06299999999999</v>
      </c>
      <c r="AA36" s="62">
        <v>712.31700000000001</v>
      </c>
      <c r="AB36" s="62">
        <v>707.755</v>
      </c>
      <c r="AC36" s="62">
        <v>578.72</v>
      </c>
      <c r="AD36" s="62">
        <v>690.45799999999997</v>
      </c>
      <c r="AE36" s="62">
        <v>521.38599999999997</v>
      </c>
      <c r="AF36" s="62">
        <v>538.09699999999998</v>
      </c>
      <c r="AG36" s="62">
        <v>709.08600000000001</v>
      </c>
      <c r="AH36" s="62">
        <v>584.85699999999997</v>
      </c>
      <c r="AI36" s="62">
        <v>1116.3430000000001</v>
      </c>
      <c r="AJ36" s="62">
        <v>527.12300000000005</v>
      </c>
      <c r="AK36" s="62">
        <v>547.04831878302366</v>
      </c>
      <c r="AL36" s="62">
        <v>568.92866626574403</v>
      </c>
      <c r="AM36" s="62">
        <v>570.99619135668752</v>
      </c>
      <c r="AN36" s="62">
        <v>561.16410985761604</v>
      </c>
      <c r="AO36" s="62">
        <v>550.86060678565934</v>
      </c>
      <c r="AP36" s="62">
        <v>546.51499837049539</v>
      </c>
      <c r="AQ36" s="62">
        <v>546.77837694165942</v>
      </c>
      <c r="AR36" s="62">
        <v>549.67579883863255</v>
      </c>
      <c r="AS36" s="62">
        <v>553.15721347797944</v>
      </c>
      <c r="AT36" s="62">
        <v>555.68294338790861</v>
      </c>
    </row>
    <row r="37" spans="1:46" x14ac:dyDescent="0.35">
      <c r="A37" s="3"/>
      <c r="B37" s="21" t="s">
        <v>168</v>
      </c>
      <c r="C37" s="31"/>
      <c r="D37" s="62">
        <v>244.31100000000001</v>
      </c>
      <c r="E37" s="62">
        <v>237.773</v>
      </c>
      <c r="F37" s="62">
        <v>279.79500000000002</v>
      </c>
      <c r="G37" s="62">
        <v>240.56200000000001</v>
      </c>
      <c r="H37" s="62">
        <v>242.90700000000001</v>
      </c>
      <c r="I37" s="62">
        <v>245.26499999999999</v>
      </c>
      <c r="J37" s="62">
        <v>239.108</v>
      </c>
      <c r="K37" s="62">
        <v>241.13399999999999</v>
      </c>
      <c r="L37" s="62">
        <v>250.661</v>
      </c>
      <c r="M37" s="62">
        <v>258.40199999999999</v>
      </c>
      <c r="N37" s="62">
        <v>276.36799999999999</v>
      </c>
      <c r="O37" s="62">
        <v>293.661</v>
      </c>
      <c r="P37" s="62">
        <v>309.108</v>
      </c>
      <c r="Q37" s="62">
        <v>232.40600000000001</v>
      </c>
      <c r="R37" s="62">
        <v>285.11500000000001</v>
      </c>
      <c r="S37" s="62">
        <v>341.21199999999999</v>
      </c>
      <c r="T37" s="62">
        <v>363.01100000000002</v>
      </c>
      <c r="U37" s="62">
        <v>404.61099999999999</v>
      </c>
      <c r="V37" s="62">
        <v>432.36200000000002</v>
      </c>
      <c r="W37" s="62">
        <v>425.20699999999999</v>
      </c>
      <c r="X37" s="62">
        <v>506.17399999999998</v>
      </c>
      <c r="Y37" s="62">
        <v>439.09899999999999</v>
      </c>
      <c r="Z37" s="62">
        <v>519.27300000000002</v>
      </c>
      <c r="AA37" s="62">
        <v>559.779</v>
      </c>
      <c r="AB37" s="62">
        <v>503.59500000000003</v>
      </c>
      <c r="AC37" s="62">
        <v>631.88599999999997</v>
      </c>
      <c r="AD37" s="62">
        <v>593.28300000000002</v>
      </c>
      <c r="AE37" s="62">
        <v>653.00099999999998</v>
      </c>
      <c r="AF37" s="62">
        <v>512.70000000000005</v>
      </c>
      <c r="AG37" s="62">
        <v>587.41800000000001</v>
      </c>
      <c r="AH37" s="62">
        <v>544.88699999999994</v>
      </c>
      <c r="AI37" s="62">
        <v>598.38</v>
      </c>
      <c r="AJ37" s="62">
        <v>625.29999999999995</v>
      </c>
      <c r="AK37" s="62">
        <v>634.0878060409741</v>
      </c>
      <c r="AL37" s="62">
        <v>632.72333589474795</v>
      </c>
      <c r="AM37" s="62">
        <v>631.88661793371568</v>
      </c>
      <c r="AN37" s="62">
        <v>628.41779007775779</v>
      </c>
      <c r="AO37" s="62">
        <v>624.26350339767373</v>
      </c>
      <c r="AP37" s="62">
        <v>618.49592724177182</v>
      </c>
      <c r="AQ37" s="62">
        <v>614.55231655904242</v>
      </c>
      <c r="AR37" s="62">
        <v>615.78700174644655</v>
      </c>
      <c r="AS37" s="62">
        <v>617.64416822057467</v>
      </c>
      <c r="AT37" s="62">
        <v>615.21591920916592</v>
      </c>
    </row>
    <row r="38" spans="1:46" x14ac:dyDescent="0.35">
      <c r="A38" s="3"/>
      <c r="B38" s="21" t="s">
        <v>169</v>
      </c>
      <c r="C38" s="31"/>
      <c r="D38" s="62">
        <v>644.36699999999996</v>
      </c>
      <c r="E38" s="62">
        <v>645.08100000000002</v>
      </c>
      <c r="F38" s="62">
        <v>629.63199999999995</v>
      </c>
      <c r="G38" s="62">
        <v>603.41499999999996</v>
      </c>
      <c r="H38" s="62">
        <v>618.36199999999997</v>
      </c>
      <c r="I38" s="62">
        <v>635.06299999999999</v>
      </c>
      <c r="J38" s="62">
        <v>633.35500000000002</v>
      </c>
      <c r="K38" s="62">
        <v>653.35299999999995</v>
      </c>
      <c r="L38" s="62">
        <v>658.702</v>
      </c>
      <c r="M38" s="62">
        <v>659.07799999999997</v>
      </c>
      <c r="N38" s="62">
        <v>665.07100000000003</v>
      </c>
      <c r="O38" s="62">
        <v>679.39300000000003</v>
      </c>
      <c r="P38" s="62">
        <v>687.92100000000005</v>
      </c>
      <c r="Q38" s="62">
        <v>697.56100000000004</v>
      </c>
      <c r="R38" s="62">
        <v>750.66200000000003</v>
      </c>
      <c r="S38" s="62">
        <v>807.42700000000002</v>
      </c>
      <c r="T38" s="62">
        <v>839.14200000000005</v>
      </c>
      <c r="U38" s="62">
        <v>852.84900000000005</v>
      </c>
      <c r="V38" s="62">
        <v>605.899</v>
      </c>
      <c r="W38" s="62">
        <v>609.08799999999997</v>
      </c>
      <c r="X38" s="62">
        <v>581.50800000000004</v>
      </c>
      <c r="Y38" s="62">
        <v>622.61400000000003</v>
      </c>
      <c r="Z38" s="62">
        <v>1245.3810000000001</v>
      </c>
      <c r="AA38" s="62">
        <v>1378.5409999999999</v>
      </c>
      <c r="AB38" s="62">
        <v>1784.078</v>
      </c>
      <c r="AC38" s="62">
        <v>1532.34</v>
      </c>
      <c r="AD38" s="62">
        <v>1628.0239999999999</v>
      </c>
      <c r="AE38" s="62">
        <v>1322.5319999999999</v>
      </c>
      <c r="AF38" s="62">
        <v>1092.81</v>
      </c>
      <c r="AG38" s="62">
        <v>1030.6089999999999</v>
      </c>
      <c r="AH38" s="62">
        <v>1053.539</v>
      </c>
      <c r="AI38" s="62">
        <v>940.31500000000005</v>
      </c>
      <c r="AJ38" s="62">
        <v>884.75599999999997</v>
      </c>
      <c r="AK38" s="62">
        <v>929.41022068387383</v>
      </c>
      <c r="AL38" s="62">
        <v>925.03438271246159</v>
      </c>
      <c r="AM38" s="62">
        <v>934.58727822316837</v>
      </c>
      <c r="AN38" s="62">
        <v>943.39594441435429</v>
      </c>
      <c r="AO38" s="62">
        <v>947.08685074788627</v>
      </c>
      <c r="AP38" s="62">
        <v>953.95149983917895</v>
      </c>
      <c r="AQ38" s="62">
        <v>965.54962271142517</v>
      </c>
      <c r="AR38" s="62">
        <v>983.8162289551467</v>
      </c>
      <c r="AS38" s="62">
        <v>1009.6385108113714</v>
      </c>
      <c r="AT38" s="62">
        <v>1039.7930956763223</v>
      </c>
    </row>
    <row r="39" spans="1:46" x14ac:dyDescent="0.35">
      <c r="A39" s="3"/>
      <c r="B39" s="21"/>
      <c r="C39" s="31"/>
      <c r="D39" s="21"/>
      <c r="E39" s="21"/>
      <c r="F39" s="21"/>
      <c r="G39" s="21"/>
      <c r="H39" s="21"/>
      <c r="I39" s="21"/>
      <c r="J39" s="21"/>
      <c r="K39" s="21"/>
      <c r="L39" s="21"/>
      <c r="M39" s="21"/>
      <c r="N39" s="21"/>
      <c r="O39" s="21"/>
      <c r="P39" s="21"/>
      <c r="Q39" s="21"/>
      <c r="R39" s="21"/>
      <c r="S39" s="21"/>
      <c r="T39" s="21"/>
      <c r="U39" s="21"/>
      <c r="V39" s="21"/>
      <c r="W39" s="21"/>
      <c r="X39" s="21"/>
      <c r="Y39" s="21"/>
      <c r="Z39" s="21"/>
      <c r="AA39" s="21"/>
      <c r="AB39" s="21"/>
      <c r="AC39" s="21"/>
      <c r="AD39" s="21"/>
      <c r="AE39" s="21"/>
      <c r="AF39" s="21"/>
      <c r="AG39" s="21"/>
      <c r="AH39" s="21"/>
      <c r="AI39" s="21"/>
      <c r="AJ39" s="21"/>
      <c r="AK39" s="21"/>
      <c r="AL39" s="21"/>
      <c r="AM39" s="21"/>
      <c r="AN39" s="21"/>
      <c r="AO39" s="21"/>
      <c r="AP39" s="21"/>
      <c r="AQ39" s="21"/>
      <c r="AR39" s="21"/>
      <c r="AS39" s="21"/>
      <c r="AT39" s="21"/>
    </row>
    <row r="40" spans="1:46" x14ac:dyDescent="0.35">
      <c r="A40" s="3"/>
      <c r="B40" s="57" t="s">
        <v>170</v>
      </c>
      <c r="C40" s="30"/>
      <c r="D40" s="62">
        <v>6983.93</v>
      </c>
      <c r="E40" s="62">
        <v>6737.39</v>
      </c>
      <c r="F40" s="62">
        <v>6849.0060000000003</v>
      </c>
      <c r="G40" s="62">
        <v>6951.9160000000002</v>
      </c>
      <c r="H40" s="62">
        <v>7117.9129999999996</v>
      </c>
      <c r="I40" s="62">
        <v>7345.5050000000001</v>
      </c>
      <c r="J40" s="62">
        <v>7575.3940000000002</v>
      </c>
      <c r="K40" s="62">
        <v>8362.6389999999992</v>
      </c>
      <c r="L40" s="62">
        <v>7990.2759999999998</v>
      </c>
      <c r="M40" s="62">
        <v>8254.7270000000008</v>
      </c>
      <c r="N40" s="62">
        <v>8838.7999999999993</v>
      </c>
      <c r="O40" s="62">
        <v>8869.7870000000003</v>
      </c>
      <c r="P40" s="62">
        <v>8479.2880000000005</v>
      </c>
      <c r="Q40" s="62">
        <v>9203.8520000000008</v>
      </c>
      <c r="R40" s="62">
        <v>9455.7279999999992</v>
      </c>
      <c r="S40" s="62">
        <v>9804.1790000000001</v>
      </c>
      <c r="T40" s="62">
        <v>10565.288</v>
      </c>
      <c r="U40" s="62">
        <v>12671.736000000001</v>
      </c>
      <c r="V40" s="62">
        <v>12218.782999999999</v>
      </c>
      <c r="W40" s="62">
        <v>11225.571</v>
      </c>
      <c r="X40" s="62">
        <v>12014.981</v>
      </c>
      <c r="Y40" s="62">
        <v>12189.200999999999</v>
      </c>
      <c r="Z40" s="62">
        <v>16370.574000000001</v>
      </c>
      <c r="AA40" s="62">
        <v>13529.766</v>
      </c>
      <c r="AB40" s="62">
        <v>16454.483</v>
      </c>
      <c r="AC40" s="62">
        <v>16935.11</v>
      </c>
      <c r="AD40" s="62">
        <v>14987.74</v>
      </c>
      <c r="AE40" s="62">
        <v>15925.808000000001</v>
      </c>
      <c r="AF40" s="62">
        <v>15335.472</v>
      </c>
      <c r="AG40" s="62">
        <v>17161.666000000001</v>
      </c>
      <c r="AH40" s="62">
        <v>15705.499</v>
      </c>
      <c r="AI40" s="62">
        <v>19731.7</v>
      </c>
      <c r="AJ40" s="62">
        <v>21799.212</v>
      </c>
      <c r="AK40" s="62">
        <v>24254.275479187494</v>
      </c>
      <c r="AL40" s="62">
        <v>23588.792304334842</v>
      </c>
      <c r="AM40" s="62">
        <v>23176.152920403456</v>
      </c>
      <c r="AN40" s="62">
        <v>23053.941459715399</v>
      </c>
      <c r="AO40" s="62">
        <v>22948.998993901652</v>
      </c>
      <c r="AP40" s="62">
        <v>22774.068427852966</v>
      </c>
      <c r="AQ40" s="62">
        <v>22579.816493991995</v>
      </c>
      <c r="AR40" s="62">
        <v>22422.059397030484</v>
      </c>
      <c r="AS40" s="62">
        <v>22469.290071344407</v>
      </c>
      <c r="AT40" s="62">
        <v>22588.442239026979</v>
      </c>
    </row>
    <row r="41" spans="1:46" x14ac:dyDescent="0.35">
      <c r="A41" s="3"/>
      <c r="B41" s="57"/>
      <c r="C41" s="30"/>
      <c r="D41" s="21"/>
      <c r="E41" s="21"/>
      <c r="F41" s="21"/>
      <c r="G41" s="21"/>
      <c r="H41" s="21"/>
      <c r="I41" s="21"/>
      <c r="J41" s="21"/>
      <c r="K41" s="21"/>
      <c r="L41" s="21"/>
      <c r="M41" s="21"/>
      <c r="N41" s="21"/>
      <c r="O41" s="21"/>
      <c r="P41" s="21"/>
      <c r="Q41" s="21"/>
      <c r="R41" s="21"/>
      <c r="S41" s="21"/>
      <c r="T41" s="21"/>
      <c r="U41" s="21"/>
      <c r="V41" s="21"/>
      <c r="W41" s="21"/>
      <c r="X41" s="21"/>
      <c r="Y41" s="21"/>
      <c r="Z41" s="21"/>
      <c r="AA41" s="21"/>
      <c r="AB41" s="21"/>
      <c r="AC41" s="21"/>
      <c r="AD41" s="21"/>
      <c r="AE41" s="21"/>
      <c r="AF41" s="21"/>
      <c r="AG41" s="21"/>
      <c r="AH41" s="21"/>
      <c r="AI41" s="21"/>
      <c r="AJ41" s="21"/>
      <c r="AK41" s="21"/>
      <c r="AL41" s="21"/>
      <c r="AM41" s="21"/>
      <c r="AN41" s="21"/>
      <c r="AO41" s="21"/>
      <c r="AP41" s="21"/>
      <c r="AQ41" s="21"/>
      <c r="AR41" s="21"/>
      <c r="AS41" s="21"/>
      <c r="AT41" s="21"/>
    </row>
    <row r="42" spans="1:46" x14ac:dyDescent="0.35">
      <c r="A42" s="3"/>
      <c r="B42" s="57" t="s">
        <v>171</v>
      </c>
      <c r="C42" s="30"/>
      <c r="D42" s="62">
        <v>632.33199999999999</v>
      </c>
      <c r="E42" s="62">
        <v>632.33199999999999</v>
      </c>
      <c r="F42" s="62">
        <v>632.33199999999999</v>
      </c>
      <c r="G42" s="62">
        <v>632.33199999999999</v>
      </c>
      <c r="H42" s="62">
        <v>632.33199999999999</v>
      </c>
      <c r="I42" s="62">
        <v>632.33199999999999</v>
      </c>
      <c r="J42" s="62">
        <v>632.33199999999999</v>
      </c>
      <c r="K42" s="62">
        <v>632.33199999999999</v>
      </c>
      <c r="L42" s="62">
        <v>632.33199999999999</v>
      </c>
      <c r="M42" s="62">
        <v>632.33199999999999</v>
      </c>
      <c r="N42" s="62">
        <v>632.33199999999999</v>
      </c>
      <c r="O42" s="62">
        <v>632.33199999999999</v>
      </c>
      <c r="P42" s="62">
        <v>632.33199999999999</v>
      </c>
      <c r="Q42" s="62">
        <v>632.33199999999999</v>
      </c>
      <c r="R42" s="62">
        <v>632.33199999999999</v>
      </c>
      <c r="S42" s="62">
        <v>632.33199999999999</v>
      </c>
      <c r="T42" s="62">
        <v>632.33199999999999</v>
      </c>
      <c r="U42" s="62">
        <v>632.33199999999999</v>
      </c>
      <c r="V42" s="62">
        <v>632.33199999999999</v>
      </c>
      <c r="W42" s="62">
        <v>632.33199999999999</v>
      </c>
      <c r="X42" s="62">
        <v>632.33199999999999</v>
      </c>
      <c r="Y42" s="62">
        <v>632.33199999999999</v>
      </c>
      <c r="Z42" s="62">
        <v>632.33199999999999</v>
      </c>
      <c r="AA42" s="62">
        <v>632.33199999999999</v>
      </c>
      <c r="AB42" s="62">
        <v>632.33199999999999</v>
      </c>
      <c r="AC42" s="62">
        <v>632.33199999999999</v>
      </c>
      <c r="AD42" s="62">
        <v>632.33199999999999</v>
      </c>
      <c r="AE42" s="62">
        <v>632.33199999999999</v>
      </c>
      <c r="AF42" s="62">
        <v>632.33199999999999</v>
      </c>
      <c r="AG42" s="62">
        <v>632.33199999999999</v>
      </c>
      <c r="AH42" s="62">
        <v>632.33199999999999</v>
      </c>
      <c r="AI42" s="62">
        <v>632.33199999999999</v>
      </c>
      <c r="AJ42" s="62">
        <v>632.33199999999999</v>
      </c>
      <c r="AK42" s="62">
        <v>632.33199999999999</v>
      </c>
      <c r="AL42" s="62">
        <v>632.33199999999999</v>
      </c>
      <c r="AM42" s="62">
        <v>632.33199999999999</v>
      </c>
      <c r="AN42" s="62">
        <v>632.33199999999999</v>
      </c>
      <c r="AO42" s="62">
        <v>632.33199999999999</v>
      </c>
      <c r="AP42" s="62">
        <v>632.33199999999999</v>
      </c>
      <c r="AQ42" s="62">
        <v>632.33199999999999</v>
      </c>
      <c r="AR42" s="62">
        <v>632.33199999999999</v>
      </c>
      <c r="AS42" s="62">
        <v>632.33199999999999</v>
      </c>
      <c r="AT42" s="62">
        <v>632.33199999999999</v>
      </c>
    </row>
    <row r="43" spans="1:46" x14ac:dyDescent="0.35">
      <c r="A43" s="3"/>
      <c r="B43" s="21" t="s">
        <v>160</v>
      </c>
      <c r="C43" s="31"/>
      <c r="D43" s="62">
        <v>9.2360000000000184</v>
      </c>
      <c r="E43" s="62">
        <v>9.4380000000000166</v>
      </c>
      <c r="F43" s="62">
        <v>10.936000000000007</v>
      </c>
      <c r="G43" s="62">
        <v>11.398000000000025</v>
      </c>
      <c r="H43" s="62">
        <v>13.352000000000004</v>
      </c>
      <c r="I43" s="62">
        <v>16.917000000000002</v>
      </c>
      <c r="J43" s="62">
        <v>30.859000000000009</v>
      </c>
      <c r="K43" s="62">
        <v>26.408999999999992</v>
      </c>
      <c r="L43" s="62">
        <v>26.958000000000027</v>
      </c>
      <c r="M43" s="62">
        <v>26.307000000000016</v>
      </c>
      <c r="N43" s="62">
        <v>28.254999999999995</v>
      </c>
      <c r="O43" s="62">
        <v>32.701000000000022</v>
      </c>
      <c r="P43" s="62">
        <v>17.55400000000003</v>
      </c>
      <c r="Q43" s="62">
        <v>8.1770000000000209</v>
      </c>
      <c r="R43" s="62">
        <v>10.092999999999961</v>
      </c>
      <c r="S43" s="62">
        <v>19.622000000000014</v>
      </c>
      <c r="T43" s="62">
        <v>4.5640000000000214</v>
      </c>
      <c r="U43" s="62">
        <v>11.495999999999981</v>
      </c>
      <c r="V43" s="62">
        <v>22.783000000000015</v>
      </c>
      <c r="W43" s="62">
        <v>21.081999999999994</v>
      </c>
      <c r="X43" s="62">
        <v>13.396999999999991</v>
      </c>
      <c r="Y43" s="62">
        <v>26.269000000000005</v>
      </c>
      <c r="Z43" s="62">
        <v>22.508000000000038</v>
      </c>
      <c r="AA43" s="62">
        <v>14.923999999999978</v>
      </c>
      <c r="AB43" s="62">
        <v>24.138000000000034</v>
      </c>
      <c r="AC43" s="62">
        <v>40.952999999999975</v>
      </c>
      <c r="AD43" s="62">
        <v>29.506999999999948</v>
      </c>
      <c r="AE43" s="62">
        <v>16.014999999999986</v>
      </c>
      <c r="AF43" s="62">
        <v>2.8479999999999563</v>
      </c>
      <c r="AG43" s="62">
        <v>8.8239999999999554</v>
      </c>
      <c r="AH43" s="62">
        <v>9.0910000000000082</v>
      </c>
      <c r="AI43" s="62">
        <v>19.301000000000045</v>
      </c>
      <c r="AJ43" s="62">
        <v>110.13699999999994</v>
      </c>
      <c r="AK43" s="62">
        <v>118.28308801901133</v>
      </c>
      <c r="AL43" s="62">
        <v>121.45454743558791</v>
      </c>
      <c r="AM43" s="62">
        <v>124.65463064850029</v>
      </c>
      <c r="AN43" s="62">
        <v>127.09562741815942</v>
      </c>
      <c r="AO43" s="62">
        <v>128.77693490416718</v>
      </c>
      <c r="AP43" s="62">
        <v>129.98666996729733</v>
      </c>
      <c r="AQ43" s="62">
        <v>130.8619424741895</v>
      </c>
      <c r="AR43" s="62">
        <v>131.5140395363118</v>
      </c>
      <c r="AS43" s="62">
        <v>132.15453006030768</v>
      </c>
      <c r="AT43" s="62">
        <v>132.7265298915006</v>
      </c>
    </row>
    <row r="44" spans="1:46" x14ac:dyDescent="0.35">
      <c r="A44" s="3"/>
      <c r="B44" s="21" t="s">
        <v>172</v>
      </c>
      <c r="C44" s="31"/>
      <c r="D44" s="62">
        <v>552.03699999999992</v>
      </c>
      <c r="E44" s="62">
        <v>552.00099999999998</v>
      </c>
      <c r="F44" s="62">
        <v>528.36200000000008</v>
      </c>
      <c r="G44" s="62">
        <v>501.91900000000004</v>
      </c>
      <c r="H44" s="62">
        <v>508.86</v>
      </c>
      <c r="I44" s="62">
        <v>517.61299999999994</v>
      </c>
      <c r="J44" s="62">
        <v>513.82799999999997</v>
      </c>
      <c r="K44" s="62">
        <v>529.63800000000003</v>
      </c>
      <c r="L44" s="62">
        <v>531.17600000000004</v>
      </c>
      <c r="M44" s="62">
        <v>509.31299999999987</v>
      </c>
      <c r="N44" s="62">
        <v>524.01499999999999</v>
      </c>
      <c r="O44" s="62">
        <v>529.58600000000001</v>
      </c>
      <c r="P44" s="62">
        <v>547.03800000000001</v>
      </c>
      <c r="Q44" s="62">
        <v>551.45799999999997</v>
      </c>
      <c r="R44" s="62">
        <v>591.00099999999998</v>
      </c>
      <c r="S44" s="62">
        <v>631.81200000000001</v>
      </c>
      <c r="T44" s="62">
        <v>646.25599999999997</v>
      </c>
      <c r="U44" s="62">
        <v>650.29600000000005</v>
      </c>
      <c r="V44" s="62">
        <v>576.63599999999997</v>
      </c>
      <c r="W44" s="62">
        <v>584.12400000000002</v>
      </c>
      <c r="X44" s="62">
        <v>549.37600000000009</v>
      </c>
      <c r="Y44" s="62">
        <v>590.23700000000008</v>
      </c>
      <c r="Z44" s="62">
        <v>1169.33</v>
      </c>
      <c r="AA44" s="62">
        <v>1297.489</v>
      </c>
      <c r="AB44" s="62">
        <v>1637.71</v>
      </c>
      <c r="AC44" s="62">
        <v>1418.6610000000001</v>
      </c>
      <c r="AD44" s="62">
        <v>1503.942</v>
      </c>
      <c r="AE44" s="62">
        <v>1225.691</v>
      </c>
      <c r="AF44" s="62">
        <v>1017.2959999999999</v>
      </c>
      <c r="AG44" s="62">
        <v>956.06100000000004</v>
      </c>
      <c r="AH44" s="62">
        <v>977.2589999999999</v>
      </c>
      <c r="AI44" s="62">
        <v>879.46199999999999</v>
      </c>
      <c r="AJ44" s="62">
        <v>830.33500000000015</v>
      </c>
      <c r="AK44" s="62">
        <v>867.65991448424154</v>
      </c>
      <c r="AL44" s="62">
        <v>863.58924872981993</v>
      </c>
      <c r="AM44" s="62">
        <v>872.47592252008644</v>
      </c>
      <c r="AN44" s="62">
        <v>880.67026976074078</v>
      </c>
      <c r="AO44" s="62">
        <v>884.10377120957014</v>
      </c>
      <c r="AP44" s="62">
        <v>890.4896776701396</v>
      </c>
      <c r="AQ44" s="62">
        <v>901.278944068957</v>
      </c>
      <c r="AR44" s="62">
        <v>918.27163186306734</v>
      </c>
      <c r="AS44" s="62">
        <v>942.29306024772779</v>
      </c>
      <c r="AT44" s="62">
        <v>970.34465556512509</v>
      </c>
    </row>
    <row r="45" spans="1:46" x14ac:dyDescent="0.35">
      <c r="A45" s="3"/>
      <c r="B45" s="21" t="s">
        <v>173</v>
      </c>
      <c r="C45" s="31"/>
      <c r="D45" s="62">
        <v>111.94999999999956</v>
      </c>
      <c r="E45" s="62">
        <v>117.47199999999998</v>
      </c>
      <c r="F45" s="62">
        <v>110.86499999999984</v>
      </c>
      <c r="G45" s="62">
        <v>104.69600000000048</v>
      </c>
      <c r="H45" s="62">
        <v>124.16900000000041</v>
      </c>
      <c r="I45" s="62">
        <v>126.9909999999999</v>
      </c>
      <c r="J45" s="62">
        <v>142.34100000000018</v>
      </c>
      <c r="K45" s="62">
        <v>151.22300000000001</v>
      </c>
      <c r="L45" s="62">
        <v>146.81899999999914</v>
      </c>
      <c r="M45" s="62">
        <v>139.07899999999952</v>
      </c>
      <c r="N45" s="62">
        <v>154.73599999999965</v>
      </c>
      <c r="O45" s="62">
        <v>163.72400000000005</v>
      </c>
      <c r="P45" s="62">
        <v>167.97399999999942</v>
      </c>
      <c r="Q45" s="62">
        <v>179.00500000000028</v>
      </c>
      <c r="R45" s="62">
        <v>197.73800000000008</v>
      </c>
      <c r="S45" s="62">
        <v>219.25099999999969</v>
      </c>
      <c r="T45" s="62">
        <v>230.59700000000061</v>
      </c>
      <c r="U45" s="62">
        <v>255.60599999999988</v>
      </c>
      <c r="V45" s="62">
        <v>159.32300000000146</v>
      </c>
      <c r="W45" s="62">
        <v>145.73500000000007</v>
      </c>
      <c r="X45" s="62">
        <v>154.67700000000053</v>
      </c>
      <c r="Y45" s="62">
        <v>145.14500000000055</v>
      </c>
      <c r="Z45" s="62">
        <v>174.99000000000098</v>
      </c>
      <c r="AA45" s="62">
        <v>128.85700000000043</v>
      </c>
      <c r="AB45" s="62">
        <v>122.64899999999864</v>
      </c>
      <c r="AC45" s="62">
        <v>118.6189999999998</v>
      </c>
      <c r="AD45" s="62">
        <v>114.12599999999986</v>
      </c>
      <c r="AE45" s="62">
        <v>115.99300000000119</v>
      </c>
      <c r="AF45" s="62">
        <v>106.947</v>
      </c>
      <c r="AG45" s="62">
        <v>99.767999999999688</v>
      </c>
      <c r="AH45" s="62">
        <v>88.071000000000481</v>
      </c>
      <c r="AI45" s="62">
        <v>83.082000000000335</v>
      </c>
      <c r="AJ45" s="62">
        <v>94.648999999996818</v>
      </c>
      <c r="AK45" s="62">
        <v>110.91079536852757</v>
      </c>
      <c r="AL45" s="62">
        <v>114.94431613672282</v>
      </c>
      <c r="AM45" s="62">
        <v>115.90873366611083</v>
      </c>
      <c r="AN45" s="62">
        <v>116.82375052408514</v>
      </c>
      <c r="AO45" s="62">
        <v>118.39294952477138</v>
      </c>
      <c r="AP45" s="62">
        <v>120.76215998524771</v>
      </c>
      <c r="AQ45" s="62">
        <v>123.85571629822169</v>
      </c>
      <c r="AR45" s="62">
        <v>127.55253527446524</v>
      </c>
      <c r="AS45" s="62">
        <v>131.68660978577114</v>
      </c>
      <c r="AT45" s="62">
        <v>136.05660268534211</v>
      </c>
    </row>
    <row r="46" spans="1:46" x14ac:dyDescent="0.35">
      <c r="A46" s="3"/>
      <c r="B46" s="57"/>
      <c r="C46" s="30"/>
      <c r="D46" s="21"/>
      <c r="E46" s="21"/>
      <c r="F46" s="21"/>
      <c r="G46" s="21"/>
      <c r="H46" s="21"/>
      <c r="I46" s="21"/>
      <c r="J46" s="21"/>
      <c r="K46" s="21"/>
      <c r="L46" s="21"/>
      <c r="M46" s="21"/>
      <c r="N46" s="21"/>
      <c r="O46" s="21"/>
      <c r="P46" s="21"/>
      <c r="Q46" s="21"/>
      <c r="R46" s="21"/>
      <c r="S46" s="21"/>
      <c r="T46" s="21"/>
      <c r="U46" s="21"/>
      <c r="V46" s="21"/>
      <c r="W46" s="21"/>
      <c r="X46" s="21"/>
      <c r="Y46" s="21"/>
      <c r="Z46" s="21"/>
      <c r="AA46" s="21"/>
      <c r="AB46" s="21"/>
      <c r="AC46" s="21"/>
      <c r="AD46" s="21"/>
      <c r="AE46" s="21"/>
      <c r="AF46" s="21"/>
      <c r="AG46" s="21"/>
      <c r="AH46" s="21"/>
      <c r="AI46" s="21"/>
      <c r="AJ46" s="21"/>
      <c r="AK46" s="21"/>
      <c r="AL46" s="21"/>
      <c r="AM46" s="21"/>
      <c r="AN46" s="21"/>
      <c r="AO46" s="21"/>
      <c r="AP46" s="21"/>
      <c r="AQ46" s="21"/>
      <c r="AR46" s="21"/>
      <c r="AS46" s="21"/>
      <c r="AT46" s="21"/>
    </row>
    <row r="47" spans="1:46" x14ac:dyDescent="0.35">
      <c r="A47" s="3"/>
      <c r="B47" s="84" t="s">
        <v>174</v>
      </c>
      <c r="C47" s="32"/>
      <c r="D47" s="62">
        <v>6310.7070000000003</v>
      </c>
      <c r="E47" s="62">
        <v>6058.4790000000003</v>
      </c>
      <c r="F47" s="62">
        <v>6198.8429999999998</v>
      </c>
      <c r="G47" s="62">
        <v>6333.9030000000002</v>
      </c>
      <c r="H47" s="62">
        <v>6471.5320000000002</v>
      </c>
      <c r="I47" s="62">
        <v>6683.9840000000004</v>
      </c>
      <c r="J47" s="62">
        <v>6888.366</v>
      </c>
      <c r="K47" s="62">
        <v>7655.3689999999997</v>
      </c>
      <c r="L47" s="62">
        <v>7285.3230000000003</v>
      </c>
      <c r="M47" s="62">
        <v>7580.0280000000002</v>
      </c>
      <c r="N47" s="62">
        <v>8131.7939999999999</v>
      </c>
      <c r="O47" s="62">
        <v>8143.7759999999998</v>
      </c>
      <c r="P47" s="62">
        <v>7746.7219999999998</v>
      </c>
      <c r="Q47" s="62">
        <v>8465.2119999999995</v>
      </c>
      <c r="R47" s="62">
        <v>8656.8960000000006</v>
      </c>
      <c r="S47" s="62">
        <v>8933.4940000000006</v>
      </c>
      <c r="T47" s="62">
        <v>9683.8709999999992</v>
      </c>
      <c r="U47" s="62">
        <v>11754.338</v>
      </c>
      <c r="V47" s="62">
        <v>11460.040999999999</v>
      </c>
      <c r="W47" s="62">
        <v>10474.629000000001</v>
      </c>
      <c r="X47" s="62">
        <v>11297.531999999999</v>
      </c>
      <c r="Y47" s="62">
        <v>11427.550999999999</v>
      </c>
      <c r="Z47" s="62">
        <v>15003.745999999999</v>
      </c>
      <c r="AA47" s="62">
        <v>12088.498</v>
      </c>
      <c r="AB47" s="62">
        <v>14669.986000000001</v>
      </c>
      <c r="AC47" s="62">
        <v>15356.878000000001</v>
      </c>
      <c r="AD47" s="62">
        <v>13340.164000000001</v>
      </c>
      <c r="AE47" s="62">
        <v>14568.11</v>
      </c>
      <c r="AF47" s="62">
        <v>14208.380999999999</v>
      </c>
      <c r="AG47" s="62">
        <v>16097.016</v>
      </c>
      <c r="AH47" s="62">
        <v>14631.079</v>
      </c>
      <c r="AI47" s="62">
        <v>18749.855</v>
      </c>
      <c r="AJ47" s="62">
        <v>20764.091</v>
      </c>
      <c r="AK47" s="62">
        <v>23157.421681315715</v>
      </c>
      <c r="AL47" s="62">
        <v>22488.804192032712</v>
      </c>
      <c r="AM47" s="62">
        <v>22063.113633568759</v>
      </c>
      <c r="AN47" s="62">
        <v>21929.351812012414</v>
      </c>
      <c r="AO47" s="62">
        <v>21817.725338263142</v>
      </c>
      <c r="AP47" s="62">
        <v>21632.829920230284</v>
      </c>
      <c r="AQ47" s="62">
        <v>21423.81989115063</v>
      </c>
      <c r="AR47" s="62">
        <v>21244.721190356639</v>
      </c>
      <c r="AS47" s="62">
        <v>21263.155871250601</v>
      </c>
      <c r="AT47" s="62">
        <v>21349.314450885013</v>
      </c>
    </row>
    <row r="48" spans="1:46" ht="15" thickBot="1" x14ac:dyDescent="0.4">
      <c r="A48" s="3"/>
      <c r="B48" s="58"/>
      <c r="C48" s="26"/>
      <c r="D48" s="25"/>
      <c r="E48" s="25"/>
      <c r="F48" s="25"/>
      <c r="G48" s="25"/>
      <c r="H48" s="25"/>
      <c r="I48" s="25"/>
      <c r="J48" s="25"/>
      <c r="K48" s="25"/>
      <c r="L48" s="25"/>
      <c r="M48" s="25"/>
      <c r="N48" s="25"/>
      <c r="O48" s="25"/>
      <c r="P48" s="25"/>
      <c r="Q48" s="25"/>
      <c r="R48" s="25"/>
      <c r="S48" s="25"/>
      <c r="T48" s="25"/>
      <c r="U48" s="25"/>
      <c r="V48" s="25"/>
      <c r="W48" s="25"/>
      <c r="X48" s="25"/>
      <c r="Y48" s="25"/>
      <c r="Z48" s="25"/>
      <c r="AA48" s="25"/>
      <c r="AB48" s="25"/>
      <c r="AC48" s="25"/>
      <c r="AD48" s="25"/>
      <c r="AE48" s="25"/>
      <c r="AF48" s="25"/>
      <c r="AG48" s="25"/>
      <c r="AH48" s="25"/>
      <c r="AI48" s="25"/>
      <c r="AJ48" s="25"/>
      <c r="AK48" s="25"/>
      <c r="AL48" s="25"/>
      <c r="AM48" s="25"/>
      <c r="AN48" s="25"/>
      <c r="AO48" s="25"/>
      <c r="AP48" s="25"/>
      <c r="AQ48" s="25"/>
      <c r="AR48" s="25"/>
      <c r="AS48" s="25"/>
      <c r="AT48" s="25"/>
    </row>
    <row r="49" spans="1:46" x14ac:dyDescent="0.35">
      <c r="A49" s="3"/>
      <c r="B49" s="18"/>
      <c r="C49" s="27"/>
      <c r="D49" s="18"/>
      <c r="E49" s="18"/>
      <c r="F49" s="18"/>
      <c r="G49" s="18"/>
      <c r="H49" s="18"/>
      <c r="I49" s="18"/>
      <c r="J49" s="18"/>
      <c r="K49" s="18"/>
      <c r="L49" s="18"/>
      <c r="M49" s="18"/>
      <c r="N49" s="18"/>
      <c r="O49" s="18"/>
      <c r="P49" s="18"/>
      <c r="Q49" s="18"/>
      <c r="R49" s="18"/>
      <c r="S49" s="18"/>
      <c r="T49" s="18"/>
      <c r="U49" s="18"/>
      <c r="V49" s="18"/>
      <c r="W49" s="18"/>
      <c r="X49" s="18"/>
      <c r="Y49" s="18"/>
      <c r="Z49" s="18"/>
      <c r="AA49" s="18"/>
      <c r="AB49" s="18"/>
      <c r="AC49" s="18"/>
      <c r="AD49" s="18"/>
      <c r="AE49" s="18"/>
      <c r="AF49" s="18"/>
      <c r="AG49" s="18"/>
      <c r="AH49" s="18"/>
      <c r="AI49" s="18"/>
      <c r="AJ49" s="18"/>
      <c r="AK49" s="18"/>
      <c r="AL49" s="18"/>
      <c r="AM49" s="18"/>
      <c r="AN49" s="18"/>
      <c r="AO49" s="18"/>
      <c r="AP49" s="18"/>
      <c r="AQ49" s="18"/>
      <c r="AR49" s="18"/>
      <c r="AS49" s="18"/>
      <c r="AT49" s="18"/>
    </row>
  </sheetData>
  <hyperlinks>
    <hyperlink ref="A1" location="TOC!A1" display="TOC" xr:uid="{D9441CA9-2615-4327-A7D2-8C550312F109}"/>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C91B60-0E9D-414F-8E50-73DBDCC6BBA2}">
  <dimension ref="A1:AT30"/>
  <sheetViews>
    <sheetView zoomScale="60" zoomScaleNormal="60" workbookViewId="0">
      <pane xSplit="3" topLeftCell="AG1" activePane="topRight" state="frozen"/>
      <selection pane="topRight" activeCell="B6" sqref="B6"/>
    </sheetView>
  </sheetViews>
  <sheetFormatPr defaultRowHeight="14.5" x14ac:dyDescent="0.35"/>
  <cols>
    <col min="2" max="2" width="52.08984375" customWidth="1"/>
    <col min="3" max="3" width="16" bestFit="1" customWidth="1"/>
    <col min="4" max="35" width="11.6328125" customWidth="1"/>
    <col min="36" max="45" width="10.453125" bestFit="1" customWidth="1"/>
  </cols>
  <sheetData>
    <row r="1" spans="1:46" x14ac:dyDescent="0.35">
      <c r="A1" s="52" t="s">
        <v>236</v>
      </c>
      <c r="B1" s="53"/>
      <c r="C1" s="53"/>
      <c r="D1" s="53"/>
      <c r="E1" s="53"/>
      <c r="F1" s="53"/>
      <c r="G1" s="53"/>
      <c r="H1" s="53"/>
      <c r="I1" s="53"/>
      <c r="J1" s="53"/>
      <c r="K1" s="53"/>
      <c r="L1" s="53"/>
      <c r="M1" s="53"/>
      <c r="N1" s="53"/>
      <c r="O1" s="53"/>
      <c r="P1" s="53"/>
      <c r="Q1" s="53"/>
      <c r="R1" s="53"/>
      <c r="S1" s="53"/>
      <c r="T1" s="53"/>
      <c r="U1" s="53"/>
      <c r="V1" s="53"/>
      <c r="W1" s="53"/>
      <c r="X1" s="53"/>
      <c r="Y1" s="53"/>
      <c r="Z1" s="53"/>
      <c r="AA1" s="53"/>
      <c r="AB1" s="53"/>
      <c r="AC1" s="53"/>
      <c r="AD1" s="53"/>
      <c r="AE1" s="53"/>
      <c r="AF1" s="53"/>
      <c r="AG1" s="53"/>
      <c r="AH1" s="53"/>
      <c r="AI1" s="53"/>
      <c r="AJ1" s="53"/>
      <c r="AK1" s="53"/>
      <c r="AL1" s="53"/>
      <c r="AM1" s="53"/>
      <c r="AN1" s="53"/>
      <c r="AO1" s="53"/>
      <c r="AP1" s="53"/>
      <c r="AQ1" s="53"/>
      <c r="AR1" s="53"/>
      <c r="AS1" s="53"/>
      <c r="AT1" s="53"/>
    </row>
    <row r="2" spans="1:46" x14ac:dyDescent="0.35">
      <c r="B2" s="12" t="s">
        <v>246</v>
      </c>
      <c r="C2" s="13"/>
      <c r="D2" s="12">
        <v>1990</v>
      </c>
      <c r="E2" s="12">
        <v>1991</v>
      </c>
      <c r="F2" s="12">
        <v>1992</v>
      </c>
      <c r="G2" s="12">
        <v>1993</v>
      </c>
      <c r="H2" s="12">
        <v>1994</v>
      </c>
      <c r="I2" s="12">
        <v>1995</v>
      </c>
      <c r="J2" s="12">
        <v>1996</v>
      </c>
      <c r="K2" s="12">
        <v>1997</v>
      </c>
      <c r="L2" s="12">
        <v>1998</v>
      </c>
      <c r="M2" s="12">
        <v>1999</v>
      </c>
      <c r="N2" s="12">
        <v>2000</v>
      </c>
      <c r="O2" s="12">
        <v>2001</v>
      </c>
      <c r="P2" s="12">
        <v>2002</v>
      </c>
      <c r="Q2" s="12">
        <v>2003</v>
      </c>
      <c r="R2" s="12">
        <v>2004</v>
      </c>
      <c r="S2" s="12">
        <v>2005</v>
      </c>
      <c r="T2" s="12">
        <v>2006</v>
      </c>
      <c r="U2" s="12">
        <v>2007</v>
      </c>
      <c r="V2" s="12">
        <v>2008</v>
      </c>
      <c r="W2" s="12">
        <v>2009</v>
      </c>
      <c r="X2" s="12">
        <v>2010</v>
      </c>
      <c r="Y2" s="12">
        <v>2011</v>
      </c>
      <c r="Z2" s="12">
        <v>2012</v>
      </c>
      <c r="AA2" s="12">
        <v>2013</v>
      </c>
      <c r="AB2" s="12">
        <v>2014</v>
      </c>
      <c r="AC2" s="12">
        <v>2015</v>
      </c>
      <c r="AD2" s="12">
        <v>2016</v>
      </c>
      <c r="AE2" s="12">
        <v>2017</v>
      </c>
      <c r="AF2" s="12">
        <v>2018</v>
      </c>
      <c r="AG2" s="12">
        <v>2019</v>
      </c>
      <c r="AH2" s="12">
        <v>2020</v>
      </c>
      <c r="AI2" s="12">
        <v>2021</v>
      </c>
      <c r="AJ2" s="12">
        <v>2022</v>
      </c>
      <c r="AK2" s="12">
        <v>2023</v>
      </c>
      <c r="AL2" s="12">
        <v>2024</v>
      </c>
      <c r="AM2" s="12">
        <v>2025</v>
      </c>
      <c r="AN2" s="12">
        <v>2026</v>
      </c>
      <c r="AO2" s="12">
        <v>2027</v>
      </c>
      <c r="AP2" s="12">
        <v>2028</v>
      </c>
      <c r="AQ2" s="12">
        <v>2029</v>
      </c>
      <c r="AR2" s="12">
        <v>2030</v>
      </c>
      <c r="AS2" s="12">
        <v>2031</v>
      </c>
      <c r="AT2" s="12">
        <v>2032</v>
      </c>
    </row>
    <row r="3" spans="1:46" ht="15" thickBot="1" x14ac:dyDescent="0.4">
      <c r="A3" s="3"/>
      <c r="B3" s="14"/>
      <c r="C3" s="15"/>
      <c r="D3" s="14"/>
      <c r="E3" s="14"/>
      <c r="F3" s="14"/>
      <c r="G3" s="14"/>
      <c r="H3" s="14"/>
      <c r="I3" s="14"/>
      <c r="J3" s="14"/>
      <c r="K3" s="14"/>
      <c r="L3" s="14"/>
      <c r="M3" s="14"/>
      <c r="N3" s="14"/>
      <c r="O3" s="14"/>
      <c r="P3" s="14"/>
      <c r="Q3" s="14"/>
      <c r="R3" s="14"/>
      <c r="S3" s="14"/>
      <c r="T3" s="14"/>
      <c r="U3" s="14"/>
      <c r="V3" s="14"/>
      <c r="W3" s="14"/>
      <c r="X3" s="14"/>
      <c r="Y3" s="14"/>
      <c r="Z3" s="14"/>
      <c r="AA3" s="14"/>
      <c r="AB3" s="14"/>
      <c r="AC3" s="14"/>
      <c r="AD3" s="14"/>
      <c r="AE3" s="14"/>
      <c r="AF3" s="14"/>
      <c r="AG3" s="14"/>
      <c r="AH3" s="14"/>
      <c r="AI3" s="14"/>
      <c r="AJ3" s="14"/>
      <c r="AK3" s="14"/>
      <c r="AL3" s="14"/>
      <c r="AM3" s="14"/>
      <c r="AN3" s="14"/>
      <c r="AO3" s="14"/>
      <c r="AP3" s="14"/>
      <c r="AQ3" s="14"/>
      <c r="AR3" s="14"/>
      <c r="AS3" s="14"/>
      <c r="AT3" s="14"/>
    </row>
    <row r="4" spans="1:46" x14ac:dyDescent="0.35">
      <c r="A4" s="3"/>
      <c r="B4" s="16" t="s">
        <v>106</v>
      </c>
      <c r="C4" s="17"/>
      <c r="D4" s="18"/>
      <c r="E4" s="18"/>
      <c r="F4" s="18"/>
      <c r="G4" s="18"/>
      <c r="H4" s="18"/>
      <c r="I4" s="18"/>
      <c r="J4" s="18"/>
      <c r="K4" s="18"/>
      <c r="L4" s="18"/>
      <c r="M4" s="18"/>
      <c r="N4" s="18"/>
      <c r="O4" s="18"/>
      <c r="P4" s="18"/>
      <c r="Q4" s="18"/>
      <c r="R4" s="18"/>
      <c r="S4" s="18"/>
      <c r="T4" s="18"/>
      <c r="U4" s="18"/>
      <c r="V4" s="18"/>
      <c r="W4" s="18"/>
      <c r="X4" s="18"/>
      <c r="Y4" s="18"/>
      <c r="Z4" s="18"/>
      <c r="AA4" s="18"/>
      <c r="AB4" s="18"/>
      <c r="AC4" s="18"/>
      <c r="AD4" s="18"/>
      <c r="AE4" s="18"/>
      <c r="AF4" s="18"/>
      <c r="AG4" s="18"/>
      <c r="AH4" s="18"/>
      <c r="AI4" s="18"/>
      <c r="AJ4" s="18"/>
      <c r="AK4" s="18"/>
      <c r="AL4" s="18"/>
      <c r="AM4" s="18"/>
      <c r="AN4" s="18"/>
      <c r="AO4" s="18"/>
      <c r="AP4" s="18"/>
      <c r="AQ4" s="18"/>
      <c r="AR4" s="18"/>
      <c r="AS4" s="18"/>
      <c r="AT4" s="18"/>
    </row>
    <row r="5" spans="1:46" x14ac:dyDescent="0.35">
      <c r="A5" s="3"/>
      <c r="B5" s="21" t="s">
        <v>175</v>
      </c>
      <c r="C5" s="31"/>
      <c r="D5" s="62">
        <v>7328.5019999999995</v>
      </c>
      <c r="E5" s="62">
        <v>7364.9849999999997</v>
      </c>
      <c r="F5" s="62">
        <v>7437.7910000000002</v>
      </c>
      <c r="G5" s="62">
        <v>7645.3180000000002</v>
      </c>
      <c r="H5" s="62">
        <v>7960.2730000000001</v>
      </c>
      <c r="I5" s="62">
        <v>8026.7970000000005</v>
      </c>
      <c r="J5" s="62">
        <v>7963.3440000000001</v>
      </c>
      <c r="K5" s="62">
        <v>9116.9359999999997</v>
      </c>
      <c r="L5" s="62">
        <v>8569.0580000000009</v>
      </c>
      <c r="M5" s="62">
        <v>8121.473</v>
      </c>
      <c r="N5" s="62">
        <v>8650.69</v>
      </c>
      <c r="O5" s="62">
        <v>8705.2989999999991</v>
      </c>
      <c r="P5" s="62">
        <v>8788.0669999999991</v>
      </c>
      <c r="Q5" s="62">
        <v>9865.2180000000008</v>
      </c>
      <c r="R5" s="62">
        <v>10152.186</v>
      </c>
      <c r="S5" s="62">
        <v>10896.269999999999</v>
      </c>
      <c r="T5" s="62">
        <v>11381.684999999999</v>
      </c>
      <c r="U5" s="62">
        <v>13192.227000000001</v>
      </c>
      <c r="V5" s="62">
        <v>13644.696</v>
      </c>
      <c r="W5" s="62">
        <v>13379.591999999999</v>
      </c>
      <c r="X5" s="62">
        <v>15255.7</v>
      </c>
      <c r="Y5" s="62">
        <v>16336.217000000001</v>
      </c>
      <c r="Z5" s="62">
        <v>19090.699000000001</v>
      </c>
      <c r="AA5" s="62">
        <v>17518.425999999999</v>
      </c>
      <c r="AB5" s="62">
        <v>18056.201000000001</v>
      </c>
      <c r="AC5" s="62">
        <v>16705.535</v>
      </c>
      <c r="AD5" s="62">
        <v>16240.696</v>
      </c>
      <c r="AE5" s="62">
        <v>16688.881000000001</v>
      </c>
      <c r="AF5" s="62">
        <v>16935.614000000001</v>
      </c>
      <c r="AG5" s="62">
        <v>17406.226000000002</v>
      </c>
      <c r="AH5" s="62">
        <v>18298.155000000002</v>
      </c>
      <c r="AI5" s="62">
        <v>22497.773999999998</v>
      </c>
      <c r="AJ5" s="62">
        <v>26222.071</v>
      </c>
      <c r="AK5" s="62">
        <v>25667.999381088339</v>
      </c>
      <c r="AL5" s="62">
        <v>24539.711215298208</v>
      </c>
      <c r="AM5" s="62">
        <v>26110.629626323203</v>
      </c>
      <c r="AN5" s="62">
        <v>26399.967477785412</v>
      </c>
      <c r="AO5" s="62">
        <v>26387.411155049078</v>
      </c>
      <c r="AP5" s="62">
        <v>26094.515278130311</v>
      </c>
      <c r="AQ5" s="62">
        <v>25685.434267938512</v>
      </c>
      <c r="AR5" s="62">
        <v>25318.075515955767</v>
      </c>
      <c r="AS5" s="62">
        <v>25201.427957787757</v>
      </c>
      <c r="AT5" s="62">
        <v>25194.264404412974</v>
      </c>
    </row>
    <row r="6" spans="1:46" x14ac:dyDescent="0.35">
      <c r="A6" s="3"/>
      <c r="B6" s="21" t="s">
        <v>176</v>
      </c>
      <c r="C6" s="31"/>
      <c r="D6" s="62">
        <v>2024.347</v>
      </c>
      <c r="E6" s="62">
        <v>2265.2979999999998</v>
      </c>
      <c r="F6" s="62">
        <v>2373.7649999999999</v>
      </c>
      <c r="G6" s="62">
        <v>2471.2950000000001</v>
      </c>
      <c r="H6" s="62">
        <v>2863.39</v>
      </c>
      <c r="I6" s="62">
        <v>3076.0210000000002</v>
      </c>
      <c r="J6" s="62">
        <v>2973.45</v>
      </c>
      <c r="K6" s="62">
        <v>3688.62</v>
      </c>
      <c r="L6" s="62">
        <v>3417.9870000000001</v>
      </c>
      <c r="M6" s="62">
        <v>2479.7159999999999</v>
      </c>
      <c r="N6" s="62">
        <v>2535.14</v>
      </c>
      <c r="O6" s="62">
        <v>2515.357</v>
      </c>
      <c r="P6" s="62">
        <v>2773.35</v>
      </c>
      <c r="Q6" s="62">
        <v>2937.9349999999999</v>
      </c>
      <c r="R6" s="62">
        <v>2861.0830000000001</v>
      </c>
      <c r="S6" s="62">
        <v>3265.386</v>
      </c>
      <c r="T6" s="62">
        <v>3370.0120000000002</v>
      </c>
      <c r="U6" s="62">
        <v>4823.8850000000002</v>
      </c>
      <c r="V6" s="62">
        <v>5584.2219999999998</v>
      </c>
      <c r="W6" s="62">
        <v>6296.8220000000001</v>
      </c>
      <c r="X6" s="62">
        <v>7197.6009999999997</v>
      </c>
      <c r="Y6" s="62">
        <v>6098.6329999999998</v>
      </c>
      <c r="Z6" s="62">
        <v>7130.8130000000001</v>
      </c>
      <c r="AA6" s="62">
        <v>6668.4250000000002</v>
      </c>
      <c r="AB6" s="62">
        <v>6105.3980000000001</v>
      </c>
      <c r="AC6" s="62">
        <v>5542.1189999999997</v>
      </c>
      <c r="AD6" s="62">
        <v>6498.2479999999996</v>
      </c>
      <c r="AE6" s="62">
        <v>6134.7330000000002</v>
      </c>
      <c r="AF6" s="62">
        <v>6458.2110000000002</v>
      </c>
      <c r="AG6" s="62">
        <v>6539.1620000000003</v>
      </c>
      <c r="AH6" s="62">
        <v>7998.2569999999996</v>
      </c>
      <c r="AI6" s="62">
        <v>9805.0490000000009</v>
      </c>
      <c r="AJ6" s="62">
        <v>9915.3320000000003</v>
      </c>
      <c r="AK6" s="62">
        <v>7598.8776621995494</v>
      </c>
      <c r="AL6" s="62">
        <v>8084.4631218021568</v>
      </c>
      <c r="AM6" s="62">
        <v>8490.208281053885</v>
      </c>
      <c r="AN6" s="62">
        <v>8364.9060133338662</v>
      </c>
      <c r="AO6" s="62">
        <v>8381.6342652971871</v>
      </c>
      <c r="AP6" s="62">
        <v>8430.5515475421889</v>
      </c>
      <c r="AQ6" s="62">
        <v>8423.7593238260706</v>
      </c>
      <c r="AR6" s="62">
        <v>8377.7024570595568</v>
      </c>
      <c r="AS6" s="62">
        <v>8330.2176671932084</v>
      </c>
      <c r="AT6" s="62">
        <v>8309.4742516049428</v>
      </c>
    </row>
    <row r="7" spans="1:46" x14ac:dyDescent="0.35">
      <c r="A7" s="3"/>
      <c r="B7" s="21" t="s">
        <v>177</v>
      </c>
      <c r="C7" s="31"/>
      <c r="D7" s="62">
        <v>4968.692</v>
      </c>
      <c r="E7" s="62">
        <v>4756.0640000000003</v>
      </c>
      <c r="F7" s="62">
        <v>4799.5659999999998</v>
      </c>
      <c r="G7" s="62">
        <v>4863.4210000000003</v>
      </c>
      <c r="H7" s="62">
        <v>4761.4639999999999</v>
      </c>
      <c r="I7" s="62">
        <v>4533.8159999999998</v>
      </c>
      <c r="J7" s="62">
        <v>4537.4340000000002</v>
      </c>
      <c r="K7" s="62">
        <v>4935.6379999999999</v>
      </c>
      <c r="L7" s="62">
        <v>4538.6469999999999</v>
      </c>
      <c r="M7" s="62">
        <v>5017.2240000000002</v>
      </c>
      <c r="N7" s="62">
        <v>5505.0159999999996</v>
      </c>
      <c r="O7" s="62">
        <v>5505.2529999999997</v>
      </c>
      <c r="P7" s="62">
        <v>5323.0990000000002</v>
      </c>
      <c r="Q7" s="62">
        <v>6195.2969999999996</v>
      </c>
      <c r="R7" s="62">
        <v>6437.4</v>
      </c>
      <c r="S7" s="62">
        <v>6884.3069999999998</v>
      </c>
      <c r="T7" s="62">
        <v>6990.0649999999996</v>
      </c>
      <c r="U7" s="62">
        <v>7238.384</v>
      </c>
      <c r="V7" s="62">
        <v>7210.28</v>
      </c>
      <c r="W7" s="62">
        <v>6368.2370000000001</v>
      </c>
      <c r="X7" s="62">
        <v>7562.6949999999997</v>
      </c>
      <c r="Y7" s="62">
        <v>8876.8209999999999</v>
      </c>
      <c r="Z7" s="62">
        <v>9034.58</v>
      </c>
      <c r="AA7" s="62">
        <v>8986.0470000000005</v>
      </c>
      <c r="AB7" s="62">
        <v>10538.823</v>
      </c>
      <c r="AC7" s="62">
        <v>10017.918</v>
      </c>
      <c r="AD7" s="62">
        <v>8975.4490000000005</v>
      </c>
      <c r="AE7" s="62">
        <v>9578.11</v>
      </c>
      <c r="AF7" s="62">
        <v>9510.0609999999997</v>
      </c>
      <c r="AG7" s="62">
        <v>9734.1980000000003</v>
      </c>
      <c r="AH7" s="62">
        <v>9590.3590000000004</v>
      </c>
      <c r="AI7" s="62">
        <v>11493.163</v>
      </c>
      <c r="AJ7" s="62">
        <v>13608.564</v>
      </c>
      <c r="AK7" s="62">
        <v>15506.098294512201</v>
      </c>
      <c r="AL7" s="62">
        <v>15627.042080020159</v>
      </c>
      <c r="AM7" s="62">
        <v>16287.91255242027</v>
      </c>
      <c r="AN7" s="62">
        <v>16639.791152515088</v>
      </c>
      <c r="AO7" s="62">
        <v>16599.48162819022</v>
      </c>
      <c r="AP7" s="62">
        <v>16254.797111743022</v>
      </c>
      <c r="AQ7" s="62">
        <v>15832.270859464115</v>
      </c>
      <c r="AR7" s="62">
        <v>15483.179318745504</v>
      </c>
      <c r="AS7" s="62">
        <v>15390.025127467452</v>
      </c>
      <c r="AT7" s="62">
        <v>15380.821138578587</v>
      </c>
    </row>
    <row r="8" spans="1:46" x14ac:dyDescent="0.35">
      <c r="A8" s="3"/>
      <c r="B8" s="21" t="s">
        <v>178</v>
      </c>
      <c r="C8" s="31"/>
      <c r="D8" s="62">
        <v>335.46300000000002</v>
      </c>
      <c r="E8" s="62">
        <v>343.62299999999999</v>
      </c>
      <c r="F8" s="62">
        <v>264.45999999999998</v>
      </c>
      <c r="G8" s="62">
        <v>310.60199999999998</v>
      </c>
      <c r="H8" s="62">
        <v>335.41899999999998</v>
      </c>
      <c r="I8" s="62">
        <v>416.96</v>
      </c>
      <c r="J8" s="62">
        <v>452.46</v>
      </c>
      <c r="K8" s="62">
        <v>492.678</v>
      </c>
      <c r="L8" s="62">
        <v>612.42399999999998</v>
      </c>
      <c r="M8" s="62">
        <v>624.53300000000002</v>
      </c>
      <c r="N8" s="62">
        <v>610.53399999999999</v>
      </c>
      <c r="O8" s="62">
        <v>684.68899999999996</v>
      </c>
      <c r="P8" s="62">
        <v>691.61800000000005</v>
      </c>
      <c r="Q8" s="62">
        <v>731.98599999999999</v>
      </c>
      <c r="R8" s="62">
        <v>853.70299999999997</v>
      </c>
      <c r="S8" s="62">
        <v>746.577</v>
      </c>
      <c r="T8" s="62">
        <v>1021.6079999999999</v>
      </c>
      <c r="U8" s="62">
        <v>1129.9580000000001</v>
      </c>
      <c r="V8" s="62">
        <v>850.19399999999996</v>
      </c>
      <c r="W8" s="62">
        <v>714.53300000000002</v>
      </c>
      <c r="X8" s="62">
        <v>495.40300000000002</v>
      </c>
      <c r="Y8" s="62">
        <v>1360.7629999999999</v>
      </c>
      <c r="Z8" s="62">
        <v>2925.306</v>
      </c>
      <c r="AA8" s="62">
        <v>1863.954</v>
      </c>
      <c r="AB8" s="62">
        <v>1411.98</v>
      </c>
      <c r="AC8" s="62">
        <v>1145.498</v>
      </c>
      <c r="AD8" s="62">
        <v>766.99900000000002</v>
      </c>
      <c r="AE8" s="62">
        <v>976.03800000000001</v>
      </c>
      <c r="AF8" s="62">
        <v>967.34199999999998</v>
      </c>
      <c r="AG8" s="62">
        <v>1132.866</v>
      </c>
      <c r="AH8" s="62">
        <v>709.54</v>
      </c>
      <c r="AI8" s="62">
        <v>1199.5619999999999</v>
      </c>
      <c r="AJ8" s="62">
        <v>2698.1750000000002</v>
      </c>
      <c r="AK8" s="62">
        <v>2563.0234243765894</v>
      </c>
      <c r="AL8" s="62">
        <v>828.20601347589582</v>
      </c>
      <c r="AM8" s="62">
        <v>1332.5087928490511</v>
      </c>
      <c r="AN8" s="62">
        <v>1395.270311936456</v>
      </c>
      <c r="AO8" s="62">
        <v>1406.2952615616689</v>
      </c>
      <c r="AP8" s="62">
        <v>1409.1666188450963</v>
      </c>
      <c r="AQ8" s="62">
        <v>1429.4040846483244</v>
      </c>
      <c r="AR8" s="62">
        <v>1457.1937401507043</v>
      </c>
      <c r="AS8" s="62">
        <v>1481.1851631270954</v>
      </c>
      <c r="AT8" s="62">
        <v>1503.9690142294462</v>
      </c>
    </row>
    <row r="9" spans="1:46" x14ac:dyDescent="0.35">
      <c r="A9" s="3"/>
      <c r="B9" s="21"/>
      <c r="C9" s="31"/>
      <c r="D9" s="21"/>
      <c r="E9" s="21"/>
      <c r="F9" s="21"/>
      <c r="G9" s="21"/>
      <c r="H9" s="21"/>
      <c r="I9" s="21"/>
      <c r="J9" s="21"/>
      <c r="K9" s="21"/>
      <c r="L9" s="21"/>
      <c r="M9" s="21"/>
      <c r="N9" s="21"/>
      <c r="O9" s="21"/>
      <c r="P9" s="21"/>
      <c r="Q9" s="21"/>
      <c r="R9" s="21"/>
      <c r="S9" s="21"/>
      <c r="T9" s="21"/>
      <c r="U9" s="21"/>
      <c r="V9" s="21"/>
      <c r="W9" s="21"/>
      <c r="X9" s="21"/>
      <c r="Y9" s="21"/>
      <c r="Z9" s="21"/>
      <c r="AA9" s="21"/>
      <c r="AB9" s="21"/>
      <c r="AC9" s="21"/>
      <c r="AD9" s="21"/>
      <c r="AE9" s="21"/>
      <c r="AF9" s="21"/>
      <c r="AG9" s="21"/>
      <c r="AH9" s="21"/>
      <c r="AI9" s="21"/>
      <c r="AJ9" s="21"/>
      <c r="AK9" s="83">
        <f>AL9/AK6</f>
        <v>6.3902260463823718E-2</v>
      </c>
      <c r="AL9" s="62">
        <f>AL6-AK6</f>
        <v>485.58545960260744</v>
      </c>
      <c r="AM9" s="21"/>
      <c r="AN9" s="21"/>
      <c r="AO9" s="21"/>
      <c r="AP9" s="21"/>
      <c r="AQ9" s="21"/>
      <c r="AR9" s="21"/>
      <c r="AS9" s="21"/>
      <c r="AT9" s="21"/>
    </row>
    <row r="10" spans="1:46" x14ac:dyDescent="0.35">
      <c r="A10" s="3"/>
      <c r="B10" s="21" t="s">
        <v>179</v>
      </c>
      <c r="C10" s="31"/>
      <c r="D10" s="62">
        <v>834.74599999999998</v>
      </c>
      <c r="E10" s="62">
        <v>697.89499999999998</v>
      </c>
      <c r="F10" s="62">
        <v>592.14499999999998</v>
      </c>
      <c r="G10" s="62">
        <v>783.96299999999997</v>
      </c>
      <c r="H10" s="62">
        <v>467.53199999999998</v>
      </c>
      <c r="I10" s="62">
        <v>422.226</v>
      </c>
      <c r="J10" s="62">
        <v>554.98800000000006</v>
      </c>
      <c r="K10" s="62">
        <v>529.78599999999994</v>
      </c>
      <c r="L10" s="62">
        <v>879.85299999999995</v>
      </c>
      <c r="M10" s="62">
        <v>1401.2860000000001</v>
      </c>
      <c r="N10" s="62">
        <v>1233.895</v>
      </c>
      <c r="O10" s="62">
        <v>1068.8150000000001</v>
      </c>
      <c r="P10" s="62">
        <v>456.61900000000003</v>
      </c>
      <c r="Q10" s="62">
        <v>807.77</v>
      </c>
      <c r="R10" s="62">
        <v>642.45699999999999</v>
      </c>
      <c r="S10" s="62">
        <v>1083.4280000000001</v>
      </c>
      <c r="T10" s="62">
        <v>648.12699999999995</v>
      </c>
      <c r="U10" s="62">
        <v>518.53800000000001</v>
      </c>
      <c r="V10" s="62">
        <v>647.57100000000003</v>
      </c>
      <c r="W10" s="62">
        <v>474.66500000000002</v>
      </c>
      <c r="X10" s="62">
        <v>631.79999999999995</v>
      </c>
      <c r="Y10" s="62">
        <v>542.80600000000004</v>
      </c>
      <c r="Z10" s="62">
        <v>518.58900000000006</v>
      </c>
      <c r="AA10" s="62">
        <v>697.62900000000002</v>
      </c>
      <c r="AB10" s="62">
        <v>665.46600000000001</v>
      </c>
      <c r="AC10" s="62">
        <v>531.76599999999996</v>
      </c>
      <c r="AD10" s="62">
        <v>598.26099999999997</v>
      </c>
      <c r="AE10" s="62">
        <v>621.94200000000001</v>
      </c>
      <c r="AF10" s="62">
        <v>795.346</v>
      </c>
      <c r="AG10" s="62">
        <v>1409.5409999999999</v>
      </c>
      <c r="AH10" s="62">
        <v>2223.377</v>
      </c>
      <c r="AI10" s="62">
        <v>1312.2080000000001</v>
      </c>
      <c r="AJ10" s="62">
        <v>562.08399999999995</v>
      </c>
      <c r="AK10" s="62">
        <v>676.26023487444911</v>
      </c>
      <c r="AL10" s="62">
        <v>693.38587835953149</v>
      </c>
      <c r="AM10" s="62">
        <v>478.2835270748858</v>
      </c>
      <c r="AN10" s="62">
        <v>592.10459979954908</v>
      </c>
      <c r="AO10" s="62">
        <v>673.95056676556351</v>
      </c>
      <c r="AP10" s="62">
        <v>690.36231295375069</v>
      </c>
      <c r="AQ10" s="62">
        <v>500.56367444263981</v>
      </c>
      <c r="AR10" s="62">
        <v>512.30945426063386</v>
      </c>
      <c r="AS10" s="62">
        <v>523.06081371911466</v>
      </c>
      <c r="AT10" s="62">
        <v>534.35626627864804</v>
      </c>
    </row>
    <row r="11" spans="1:46" x14ac:dyDescent="0.35">
      <c r="A11" s="3"/>
      <c r="B11" s="21"/>
      <c r="C11" s="31"/>
      <c r="D11" s="62"/>
      <c r="E11" s="62"/>
      <c r="F11" s="62"/>
      <c r="G11" s="62"/>
      <c r="H11" s="62"/>
      <c r="I11" s="62"/>
      <c r="J11" s="62"/>
      <c r="K11" s="62"/>
      <c r="L11" s="62"/>
      <c r="M11" s="62"/>
      <c r="N11" s="62"/>
      <c r="O11" s="62"/>
      <c r="P11" s="62"/>
      <c r="Q11" s="62"/>
      <c r="R11" s="62"/>
      <c r="S11" s="62"/>
      <c r="T11" s="62"/>
      <c r="U11" s="62"/>
      <c r="V11" s="62"/>
      <c r="W11" s="62"/>
      <c r="X11" s="62"/>
      <c r="Y11" s="62"/>
      <c r="Z11" s="62"/>
      <c r="AA11" s="62"/>
      <c r="AB11" s="62"/>
      <c r="AC11" s="62"/>
      <c r="AD11" s="62"/>
      <c r="AE11" s="62"/>
      <c r="AF11" s="62"/>
      <c r="AG11" s="62"/>
      <c r="AH11" s="62"/>
      <c r="AI11" s="62"/>
      <c r="AJ11" s="62"/>
      <c r="AK11" s="62"/>
      <c r="AL11" s="62">
        <f>AL10-AK10</f>
        <v>17.125643485082378</v>
      </c>
      <c r="AM11" s="62"/>
      <c r="AN11" s="62"/>
      <c r="AO11" s="62"/>
      <c r="AP11" s="62"/>
      <c r="AQ11" s="62"/>
      <c r="AR11" s="62"/>
      <c r="AS11" s="62"/>
      <c r="AT11" s="62"/>
    </row>
    <row r="12" spans="1:46" x14ac:dyDescent="0.35">
      <c r="A12" s="3"/>
      <c r="B12" s="21" t="s">
        <v>180</v>
      </c>
      <c r="C12" s="31"/>
      <c r="D12" s="62">
        <v>8163.2479999999996</v>
      </c>
      <c r="E12" s="62">
        <v>8062.88</v>
      </c>
      <c r="F12" s="62">
        <v>8029.9359999999997</v>
      </c>
      <c r="G12" s="62">
        <v>8429.2810000000009</v>
      </c>
      <c r="H12" s="62">
        <v>8427.8050000000003</v>
      </c>
      <c r="I12" s="62">
        <v>8449.0229999999992</v>
      </c>
      <c r="J12" s="62">
        <v>8518.3320000000003</v>
      </c>
      <c r="K12" s="62">
        <v>9646.7219999999998</v>
      </c>
      <c r="L12" s="62">
        <v>9448.9110000000001</v>
      </c>
      <c r="M12" s="62">
        <v>9522.759</v>
      </c>
      <c r="N12" s="62">
        <v>9884.5849999999991</v>
      </c>
      <c r="O12" s="62">
        <v>9774.1139999999996</v>
      </c>
      <c r="P12" s="62">
        <v>9244.6859999999997</v>
      </c>
      <c r="Q12" s="62">
        <v>10672.987999999999</v>
      </c>
      <c r="R12" s="62">
        <v>10794.643</v>
      </c>
      <c r="S12" s="62">
        <v>11979.698</v>
      </c>
      <c r="T12" s="62">
        <v>12029.812</v>
      </c>
      <c r="U12" s="62">
        <v>13710.764999999999</v>
      </c>
      <c r="V12" s="62">
        <v>14292.267</v>
      </c>
      <c r="W12" s="62">
        <v>13854.257</v>
      </c>
      <c r="X12" s="62">
        <v>15887.5</v>
      </c>
      <c r="Y12" s="62">
        <v>16879.023000000001</v>
      </c>
      <c r="Z12" s="62">
        <v>19609.288</v>
      </c>
      <c r="AA12" s="62">
        <v>18216.055</v>
      </c>
      <c r="AB12" s="62">
        <v>18721.668000000001</v>
      </c>
      <c r="AC12" s="62">
        <v>17237.300999999999</v>
      </c>
      <c r="AD12" s="62">
        <v>16838.957999999999</v>
      </c>
      <c r="AE12" s="62">
        <v>17310.822</v>
      </c>
      <c r="AF12" s="62">
        <v>17730.96</v>
      </c>
      <c r="AG12" s="62">
        <v>18815.767</v>
      </c>
      <c r="AH12" s="62">
        <v>20521.531999999999</v>
      </c>
      <c r="AI12" s="62">
        <v>23809.982</v>
      </c>
      <c r="AJ12" s="62">
        <v>26784.154999999999</v>
      </c>
      <c r="AK12" s="62">
        <v>26344.259615962786</v>
      </c>
      <c r="AL12" s="62">
        <v>25233.09709365774</v>
      </c>
      <c r="AM12" s="62">
        <v>26588.913153398091</v>
      </c>
      <c r="AN12" s="62">
        <v>26992.072077584962</v>
      </c>
      <c r="AO12" s="62">
        <v>27061.361721814643</v>
      </c>
      <c r="AP12" s="62">
        <v>26784.877591084063</v>
      </c>
      <c r="AQ12" s="62">
        <v>26185.997942381153</v>
      </c>
      <c r="AR12" s="62">
        <v>25830.384970216401</v>
      </c>
      <c r="AS12" s="62">
        <v>25724.488771506873</v>
      </c>
      <c r="AT12" s="62">
        <v>25728.62067069162</v>
      </c>
    </row>
    <row r="13" spans="1:46" x14ac:dyDescent="0.35">
      <c r="A13" s="3"/>
      <c r="B13" s="21"/>
      <c r="C13" s="31"/>
      <c r="D13" s="21"/>
      <c r="E13" s="21"/>
      <c r="F13" s="21"/>
      <c r="G13" s="21"/>
      <c r="H13" s="21"/>
      <c r="I13" s="21"/>
      <c r="J13" s="21"/>
      <c r="K13" s="21"/>
      <c r="L13" s="21"/>
      <c r="M13" s="21"/>
      <c r="N13" s="21"/>
      <c r="O13" s="21"/>
      <c r="P13" s="21"/>
      <c r="Q13" s="21"/>
      <c r="R13" s="21"/>
      <c r="S13" s="21"/>
      <c r="T13" s="21"/>
      <c r="U13" s="21"/>
      <c r="V13" s="21"/>
      <c r="W13" s="21"/>
      <c r="X13" s="21"/>
      <c r="Y13" s="21"/>
      <c r="Z13" s="21"/>
      <c r="AA13" s="21"/>
      <c r="AB13" s="21"/>
      <c r="AC13" s="21"/>
      <c r="AD13" s="21"/>
      <c r="AE13" s="21"/>
      <c r="AF13" s="21"/>
      <c r="AG13" s="21"/>
      <c r="AH13" s="21"/>
      <c r="AI13" s="21"/>
      <c r="AJ13" s="21"/>
      <c r="AK13" s="21"/>
      <c r="AL13" s="21"/>
      <c r="AM13" s="21"/>
      <c r="AN13" s="21"/>
      <c r="AO13" s="21"/>
      <c r="AP13" s="21"/>
      <c r="AQ13" s="21"/>
      <c r="AR13" s="21"/>
      <c r="AS13" s="21"/>
      <c r="AT13" s="21"/>
    </row>
    <row r="14" spans="1:46" x14ac:dyDescent="0.35">
      <c r="A14" s="3"/>
      <c r="B14" s="21" t="s">
        <v>181</v>
      </c>
      <c r="C14" s="31"/>
      <c r="D14" s="62" t="s">
        <v>235</v>
      </c>
      <c r="E14" s="62" t="s">
        <v>235</v>
      </c>
      <c r="F14" s="62" t="s">
        <v>235</v>
      </c>
      <c r="G14" s="62" t="s">
        <v>235</v>
      </c>
      <c r="H14" s="62" t="s">
        <v>235</v>
      </c>
      <c r="I14" s="62" t="s">
        <v>235</v>
      </c>
      <c r="J14" s="62" t="s">
        <v>235</v>
      </c>
      <c r="K14" s="62" t="s">
        <v>235</v>
      </c>
      <c r="L14" s="62" t="s">
        <v>235</v>
      </c>
      <c r="M14" s="62" t="s">
        <v>235</v>
      </c>
      <c r="N14" s="62" t="s">
        <v>235</v>
      </c>
      <c r="O14" s="62" t="s">
        <v>235</v>
      </c>
      <c r="P14" s="62" t="s">
        <v>235</v>
      </c>
      <c r="Q14" s="62" t="s">
        <v>235</v>
      </c>
      <c r="R14" s="62" t="s">
        <v>235</v>
      </c>
      <c r="S14" s="62" t="s">
        <v>235</v>
      </c>
      <c r="T14" s="62" t="s">
        <v>235</v>
      </c>
      <c r="U14" s="62" t="s">
        <v>235</v>
      </c>
      <c r="V14" s="62">
        <v>362.20300000000003</v>
      </c>
      <c r="W14" s="62">
        <v>339.91300000000001</v>
      </c>
      <c r="X14" s="62">
        <v>396.27499999999998</v>
      </c>
      <c r="Y14" s="62">
        <v>406.04399999999998</v>
      </c>
      <c r="Z14" s="62">
        <v>435.57100000000003</v>
      </c>
      <c r="AA14" s="62">
        <v>375.10999999999996</v>
      </c>
      <c r="AB14" s="62">
        <v>348.87</v>
      </c>
      <c r="AC14" s="62">
        <v>401.30700000000002</v>
      </c>
      <c r="AD14" s="62">
        <v>412.67399999999998</v>
      </c>
      <c r="AE14" s="62">
        <v>453.916</v>
      </c>
      <c r="AF14" s="62">
        <v>466.60599999999999</v>
      </c>
      <c r="AG14" s="62">
        <v>328.12099999999998</v>
      </c>
      <c r="AH14" s="62">
        <v>436.59300000000002</v>
      </c>
      <c r="AI14" s="62">
        <v>490.35799999999995</v>
      </c>
      <c r="AJ14" s="62">
        <v>500.57299999999998</v>
      </c>
      <c r="AK14" s="62">
        <v>486.88339268708694</v>
      </c>
      <c r="AL14" s="62">
        <v>484.5347467026711</v>
      </c>
      <c r="AM14" s="62">
        <v>483.96778840146476</v>
      </c>
      <c r="AN14" s="62">
        <v>483.64896813616662</v>
      </c>
      <c r="AO14" s="62">
        <v>483.10309782906955</v>
      </c>
      <c r="AP14" s="62">
        <v>482.69174303648617</v>
      </c>
      <c r="AQ14" s="62">
        <v>482.68621025175452</v>
      </c>
      <c r="AR14" s="62">
        <v>482.90336435915214</v>
      </c>
      <c r="AS14" s="62">
        <v>483.29699354811112</v>
      </c>
      <c r="AT14" s="62">
        <v>483.68686663404543</v>
      </c>
    </row>
    <row r="15" spans="1:46" x14ac:dyDescent="0.35">
      <c r="A15" s="3"/>
      <c r="B15" s="21"/>
      <c r="C15" s="31"/>
      <c r="D15" s="21"/>
      <c r="E15" s="21"/>
      <c r="F15" s="21"/>
      <c r="G15" s="21"/>
      <c r="H15" s="21"/>
      <c r="I15" s="21"/>
      <c r="J15" s="21"/>
      <c r="K15" s="21"/>
      <c r="L15" s="21"/>
      <c r="M15" s="21"/>
      <c r="N15" s="21"/>
      <c r="O15" s="21"/>
      <c r="P15" s="21"/>
      <c r="Q15" s="21"/>
      <c r="R15" s="21"/>
      <c r="S15" s="21"/>
      <c r="T15" s="21"/>
      <c r="U15" s="21"/>
      <c r="V15" s="21"/>
      <c r="W15" s="21"/>
      <c r="X15" s="21"/>
      <c r="Y15" s="21"/>
      <c r="Z15" s="21"/>
      <c r="AA15" s="21"/>
      <c r="AB15" s="21"/>
      <c r="AC15" s="21"/>
      <c r="AD15" s="21"/>
      <c r="AE15" s="21"/>
      <c r="AF15" s="21"/>
      <c r="AG15" s="21"/>
      <c r="AH15" s="21"/>
      <c r="AI15" s="21"/>
      <c r="AJ15" s="21"/>
      <c r="AK15" s="21"/>
      <c r="AL15" s="62">
        <f>AL16-AK16</f>
        <v>959.94506371213606</v>
      </c>
      <c r="AM15" s="21"/>
      <c r="AN15" s="21"/>
      <c r="AO15" s="21"/>
      <c r="AP15" s="21"/>
      <c r="AQ15" s="21"/>
      <c r="AR15" s="21"/>
      <c r="AS15" s="21"/>
      <c r="AT15" s="21"/>
    </row>
    <row r="16" spans="1:46" x14ac:dyDescent="0.35">
      <c r="A16" s="3"/>
      <c r="B16" s="21" t="s">
        <v>182</v>
      </c>
      <c r="C16" s="31"/>
      <c r="D16" s="62">
        <v>328.75900000000001</v>
      </c>
      <c r="E16" s="62">
        <v>-331.27</v>
      </c>
      <c r="F16" s="62">
        <v>432.18599999999998</v>
      </c>
      <c r="G16" s="62">
        <v>-52.457000000000001</v>
      </c>
      <c r="H16" s="62">
        <v>338.84199999999998</v>
      </c>
      <c r="I16" s="62">
        <v>-364.13799999999998</v>
      </c>
      <c r="J16" s="62">
        <v>882.33799999999997</v>
      </c>
      <c r="K16" s="62">
        <v>213.804</v>
      </c>
      <c r="L16" s="62">
        <v>-174.57499999999999</v>
      </c>
      <c r="M16" s="62">
        <v>106.021</v>
      </c>
      <c r="N16" s="62">
        <v>-222.505</v>
      </c>
      <c r="O16" s="62">
        <v>127.968</v>
      </c>
      <c r="P16" s="62">
        <v>-676.404</v>
      </c>
      <c r="Q16" s="62">
        <v>294.904</v>
      </c>
      <c r="R16" s="62">
        <v>526.07100000000003</v>
      </c>
      <c r="S16" s="62">
        <v>-83.992000000000004</v>
      </c>
      <c r="T16" s="62">
        <v>-539.95899999999995</v>
      </c>
      <c r="U16" s="62">
        <v>312.60700000000003</v>
      </c>
      <c r="V16" s="62">
        <v>915.11500000000001</v>
      </c>
      <c r="W16" s="62">
        <v>-354.642</v>
      </c>
      <c r="X16" s="62">
        <v>-1012.079</v>
      </c>
      <c r="Y16" s="62">
        <v>65.709999999999994</v>
      </c>
      <c r="Z16" s="62">
        <v>-649.68399999999997</v>
      </c>
      <c r="AA16" s="62">
        <v>850.08</v>
      </c>
      <c r="AB16" s="62">
        <v>-143.49100000000001</v>
      </c>
      <c r="AC16" s="62">
        <v>1039.203</v>
      </c>
      <c r="AD16" s="62">
        <v>4.3949999999999996</v>
      </c>
      <c r="AE16" s="62">
        <v>-217.262</v>
      </c>
      <c r="AF16" s="62">
        <v>-173.52500000000001</v>
      </c>
      <c r="AG16" s="62">
        <v>211.84200000000001</v>
      </c>
      <c r="AH16" s="62">
        <v>-791.71</v>
      </c>
      <c r="AI16" s="62">
        <v>630.78800000000001</v>
      </c>
      <c r="AJ16" s="62">
        <v>-1523.626</v>
      </c>
      <c r="AK16" s="62">
        <v>-174.29554109317402</v>
      </c>
      <c r="AL16" s="62">
        <v>785.64952261896201</v>
      </c>
      <c r="AM16" s="62">
        <v>-83.525716476699927</v>
      </c>
      <c r="AN16" s="62">
        <v>-59.243414763172609</v>
      </c>
      <c r="AO16" s="62">
        <v>-173.42309439581993</v>
      </c>
      <c r="AP16" s="62">
        <v>-189.38223164031533</v>
      </c>
      <c r="AQ16" s="62">
        <v>-167.37686880578644</v>
      </c>
      <c r="AR16" s="62">
        <v>-155.39569660839231</v>
      </c>
      <c r="AS16" s="62">
        <v>-158.87209746065497</v>
      </c>
      <c r="AT16" s="62">
        <v>-165.2495143657348</v>
      </c>
    </row>
    <row r="17" spans="1:46" x14ac:dyDescent="0.35">
      <c r="A17" s="3"/>
      <c r="B17" s="21"/>
      <c r="C17" s="31"/>
      <c r="D17" s="21"/>
      <c r="E17" s="21"/>
      <c r="F17" s="21"/>
      <c r="G17" s="21"/>
      <c r="H17" s="21"/>
      <c r="I17" s="21"/>
      <c r="J17" s="21"/>
      <c r="K17" s="21"/>
      <c r="L17" s="21"/>
      <c r="M17" s="21"/>
      <c r="N17" s="21"/>
      <c r="O17" s="21"/>
      <c r="P17" s="21"/>
      <c r="Q17" s="21"/>
      <c r="R17" s="21"/>
      <c r="S17" s="21"/>
      <c r="T17" s="21"/>
      <c r="U17" s="21"/>
      <c r="V17" s="21"/>
      <c r="W17" s="21"/>
      <c r="X17" s="21"/>
      <c r="Y17" s="21"/>
      <c r="Z17" s="21"/>
      <c r="AA17" s="21"/>
      <c r="AB17" s="21"/>
      <c r="AC17" s="21"/>
      <c r="AD17" s="21"/>
      <c r="AE17" s="21"/>
      <c r="AF17" s="21"/>
      <c r="AG17" s="21"/>
      <c r="AH17" s="21"/>
      <c r="AI17" s="21"/>
      <c r="AJ17" s="21"/>
      <c r="AK17" s="21"/>
      <c r="AL17" s="21"/>
      <c r="AM17" s="21"/>
      <c r="AN17" s="21"/>
      <c r="AO17" s="21"/>
      <c r="AP17" s="21"/>
      <c r="AQ17" s="21"/>
      <c r="AR17" s="21"/>
      <c r="AS17" s="21"/>
      <c r="AT17" s="21"/>
    </row>
    <row r="18" spans="1:46" x14ac:dyDescent="0.35">
      <c r="A18" s="3"/>
      <c r="B18" s="21" t="s">
        <v>183</v>
      </c>
      <c r="C18" s="31"/>
      <c r="D18" s="62">
        <v>8684.52</v>
      </c>
      <c r="E18" s="62">
        <v>7920.8760000000002</v>
      </c>
      <c r="F18" s="62">
        <v>8651.9220000000005</v>
      </c>
      <c r="G18" s="62">
        <v>8585.9480000000003</v>
      </c>
      <c r="H18" s="62">
        <v>9002.9740000000002</v>
      </c>
      <c r="I18" s="62">
        <v>8338.2090000000007</v>
      </c>
      <c r="J18" s="62">
        <v>9670.59</v>
      </c>
      <c r="K18" s="62">
        <v>10117.669</v>
      </c>
      <c r="L18" s="62">
        <v>9532.7099999999991</v>
      </c>
      <c r="M18" s="62">
        <v>9888.7029999999995</v>
      </c>
      <c r="N18" s="62">
        <v>9974.7090000000007</v>
      </c>
      <c r="O18" s="62">
        <v>10221.674000000001</v>
      </c>
      <c r="P18" s="62">
        <v>8882.125</v>
      </c>
      <c r="Q18" s="62">
        <v>11277.201999999999</v>
      </c>
      <c r="R18" s="62">
        <v>11683.349</v>
      </c>
      <c r="S18" s="62">
        <v>12296.065000000001</v>
      </c>
      <c r="T18" s="62">
        <v>11897.575000000001</v>
      </c>
      <c r="U18" s="62">
        <v>14444.753000000001</v>
      </c>
      <c r="V18" s="62">
        <v>15569.584999999999</v>
      </c>
      <c r="W18" s="62">
        <v>13839.528</v>
      </c>
      <c r="X18" s="62">
        <v>15271.697</v>
      </c>
      <c r="Y18" s="62">
        <v>17350.777999999998</v>
      </c>
      <c r="Z18" s="62">
        <v>19395.174999999999</v>
      </c>
      <c r="AA18" s="62">
        <v>19441.244999999999</v>
      </c>
      <c r="AB18" s="62">
        <v>18927.046999999999</v>
      </c>
      <c r="AC18" s="62">
        <v>18677.811000000002</v>
      </c>
      <c r="AD18" s="62">
        <v>17256.026999999998</v>
      </c>
      <c r="AE18" s="62">
        <v>17547.475999999999</v>
      </c>
      <c r="AF18" s="62">
        <v>18024.041000000001</v>
      </c>
      <c r="AG18" s="62">
        <v>19355.73</v>
      </c>
      <c r="AH18" s="62">
        <v>20166.416000000001</v>
      </c>
      <c r="AI18" s="62">
        <v>24931.128000000001</v>
      </c>
      <c r="AJ18" s="62">
        <v>25761.102999999999</v>
      </c>
      <c r="AK18" s="62">
        <v>26656.847467556698</v>
      </c>
      <c r="AL18" s="62">
        <v>26503.281362979371</v>
      </c>
      <c r="AM18" s="62">
        <v>26989.355225322855</v>
      </c>
      <c r="AN18" s="62">
        <v>27416.477630957954</v>
      </c>
      <c r="AO18" s="62">
        <v>27371.041725247891</v>
      </c>
      <c r="AP18" s="62">
        <v>27078.187102480235</v>
      </c>
      <c r="AQ18" s="62">
        <v>26501.307283827122</v>
      </c>
      <c r="AR18" s="62">
        <v>26157.892637967161</v>
      </c>
      <c r="AS18" s="62">
        <v>26048.91366759433</v>
      </c>
      <c r="AT18" s="62">
        <v>26047.058022959933</v>
      </c>
    </row>
    <row r="19" spans="1:46" x14ac:dyDescent="0.35">
      <c r="A19" s="3"/>
      <c r="B19" s="21"/>
      <c r="C19" s="31"/>
      <c r="D19" s="21"/>
      <c r="E19" s="21"/>
      <c r="F19" s="21"/>
      <c r="G19" s="21"/>
      <c r="H19" s="21"/>
      <c r="I19" s="21"/>
      <c r="J19" s="21"/>
      <c r="K19" s="21"/>
      <c r="L19" s="21"/>
      <c r="M19" s="21"/>
      <c r="N19" s="21"/>
      <c r="O19" s="21"/>
      <c r="P19" s="21"/>
      <c r="Q19" s="21"/>
      <c r="R19" s="21"/>
      <c r="S19" s="21"/>
      <c r="T19" s="21"/>
      <c r="U19" s="21"/>
      <c r="V19" s="21"/>
      <c r="W19" s="21"/>
      <c r="X19" s="21"/>
      <c r="Y19" s="21"/>
      <c r="Z19" s="21"/>
      <c r="AA19" s="21"/>
      <c r="AB19" s="21"/>
      <c r="AC19" s="21"/>
      <c r="AD19" s="21"/>
      <c r="AE19" s="21"/>
      <c r="AF19" s="21"/>
      <c r="AG19" s="21"/>
      <c r="AH19" s="21"/>
      <c r="AI19" s="21"/>
      <c r="AJ19" s="21"/>
      <c r="AK19" s="21"/>
      <c r="AL19" s="21"/>
      <c r="AM19" s="21"/>
      <c r="AN19" s="21"/>
      <c r="AO19" s="21"/>
      <c r="AP19" s="21"/>
      <c r="AQ19" s="21"/>
      <c r="AR19" s="21"/>
      <c r="AS19" s="21"/>
      <c r="AT19" s="21"/>
    </row>
    <row r="20" spans="1:46" x14ac:dyDescent="0.35">
      <c r="A20" s="3"/>
      <c r="B20" s="21" t="s">
        <v>174</v>
      </c>
      <c r="C20" s="31"/>
      <c r="D20" s="62">
        <v>6310.7070000000003</v>
      </c>
      <c r="E20" s="62">
        <v>6058.4790000000003</v>
      </c>
      <c r="F20" s="62">
        <v>6198.8429999999998</v>
      </c>
      <c r="G20" s="62">
        <v>6333.9030000000002</v>
      </c>
      <c r="H20" s="62">
        <v>6471.5320000000002</v>
      </c>
      <c r="I20" s="62">
        <v>6683.9840000000004</v>
      </c>
      <c r="J20" s="62">
        <v>6888.366</v>
      </c>
      <c r="K20" s="62">
        <v>7655.3689999999997</v>
      </c>
      <c r="L20" s="62">
        <v>7285.3230000000003</v>
      </c>
      <c r="M20" s="62">
        <v>7580.0280000000002</v>
      </c>
      <c r="N20" s="62">
        <v>8131.7939999999999</v>
      </c>
      <c r="O20" s="62">
        <v>8143.7759999999998</v>
      </c>
      <c r="P20" s="62">
        <v>7746.7219999999998</v>
      </c>
      <c r="Q20" s="62">
        <v>8465.2119999999995</v>
      </c>
      <c r="R20" s="62">
        <v>8656.8960000000006</v>
      </c>
      <c r="S20" s="62">
        <v>8933.4940000000006</v>
      </c>
      <c r="T20" s="62">
        <v>9683.8709999999992</v>
      </c>
      <c r="U20" s="62">
        <v>11754.338</v>
      </c>
      <c r="V20" s="62">
        <v>11460.040999999999</v>
      </c>
      <c r="W20" s="62">
        <v>10474.629000000001</v>
      </c>
      <c r="X20" s="62">
        <v>11297.531999999999</v>
      </c>
      <c r="Y20" s="62">
        <v>11427.550999999999</v>
      </c>
      <c r="Z20" s="62">
        <v>15003.745999999999</v>
      </c>
      <c r="AA20" s="62">
        <v>12088.498</v>
      </c>
      <c r="AB20" s="62">
        <v>14669.986000000001</v>
      </c>
      <c r="AC20" s="62">
        <v>15356.878000000001</v>
      </c>
      <c r="AD20" s="62">
        <v>13340.164000000001</v>
      </c>
      <c r="AE20" s="62">
        <v>14568.11</v>
      </c>
      <c r="AF20" s="62">
        <v>14208.380999999999</v>
      </c>
      <c r="AG20" s="62">
        <v>16097.016</v>
      </c>
      <c r="AH20" s="62">
        <v>14631.079</v>
      </c>
      <c r="AI20" s="62">
        <v>18749.855</v>
      </c>
      <c r="AJ20" s="62">
        <v>20764.091</v>
      </c>
      <c r="AK20" s="62">
        <v>23157.421681315715</v>
      </c>
      <c r="AL20" s="62">
        <v>22488.804192032712</v>
      </c>
      <c r="AM20" s="62">
        <v>22063.113633568759</v>
      </c>
      <c r="AN20" s="62">
        <v>21929.351812012414</v>
      </c>
      <c r="AO20" s="62">
        <v>21817.725338263142</v>
      </c>
      <c r="AP20" s="62">
        <v>21632.829920230284</v>
      </c>
      <c r="AQ20" s="62">
        <v>21423.81989115063</v>
      </c>
      <c r="AR20" s="62">
        <v>21244.721190356639</v>
      </c>
      <c r="AS20" s="62">
        <v>21263.155871250601</v>
      </c>
      <c r="AT20" s="62">
        <v>21349.314450885013</v>
      </c>
    </row>
    <row r="21" spans="1:46" x14ac:dyDescent="0.35">
      <c r="A21" s="3"/>
      <c r="B21" s="21"/>
      <c r="C21" s="31"/>
      <c r="D21" s="21"/>
      <c r="E21" s="21"/>
      <c r="F21" s="21"/>
      <c r="G21" s="21"/>
      <c r="H21" s="21"/>
      <c r="I21" s="21"/>
      <c r="J21" s="21"/>
      <c r="K21" s="21"/>
      <c r="L21" s="21"/>
      <c r="M21" s="21"/>
      <c r="N21" s="21"/>
      <c r="O21" s="21"/>
      <c r="P21" s="21"/>
      <c r="Q21" s="21"/>
      <c r="R21" s="21"/>
      <c r="S21" s="21"/>
      <c r="T21" s="21"/>
      <c r="U21" s="21"/>
      <c r="V21" s="21"/>
      <c r="W21" s="21"/>
      <c r="X21" s="21"/>
      <c r="Y21" s="21"/>
      <c r="Z21" s="21"/>
      <c r="AA21" s="21"/>
      <c r="AB21" s="21"/>
      <c r="AC21" s="21"/>
      <c r="AD21" s="21"/>
      <c r="AE21" s="21"/>
      <c r="AF21" s="21"/>
      <c r="AG21" s="21"/>
      <c r="AH21" s="21"/>
      <c r="AI21" s="21"/>
      <c r="AJ21" s="21"/>
      <c r="AK21" s="21"/>
      <c r="AL21" s="21"/>
      <c r="AM21" s="21"/>
      <c r="AN21" s="21"/>
      <c r="AO21" s="21"/>
      <c r="AP21" s="21"/>
      <c r="AQ21" s="21"/>
      <c r="AR21" s="21"/>
      <c r="AS21" s="21"/>
      <c r="AT21" s="21"/>
    </row>
    <row r="22" spans="1:46" x14ac:dyDescent="0.35">
      <c r="A22" s="3"/>
      <c r="B22" s="21" t="s">
        <v>184</v>
      </c>
      <c r="C22" s="31"/>
      <c r="D22" s="62">
        <v>6983.93</v>
      </c>
      <c r="E22" s="62">
        <v>6737.39</v>
      </c>
      <c r="F22" s="62">
        <v>6849.0060000000003</v>
      </c>
      <c r="G22" s="62">
        <v>6951.9160000000002</v>
      </c>
      <c r="H22" s="62">
        <v>7117.9129999999996</v>
      </c>
      <c r="I22" s="62">
        <v>7345.5050000000001</v>
      </c>
      <c r="J22" s="62">
        <v>7575.3940000000002</v>
      </c>
      <c r="K22" s="62">
        <v>8362.6389999999992</v>
      </c>
      <c r="L22" s="62">
        <v>7990.2759999999998</v>
      </c>
      <c r="M22" s="62">
        <v>8254.7270000000008</v>
      </c>
      <c r="N22" s="62">
        <v>8838.7999999999993</v>
      </c>
      <c r="O22" s="62">
        <v>8869.7870000000003</v>
      </c>
      <c r="P22" s="62">
        <v>8479.2880000000005</v>
      </c>
      <c r="Q22" s="62">
        <v>9203.8520000000008</v>
      </c>
      <c r="R22" s="62">
        <v>9455.7279999999992</v>
      </c>
      <c r="S22" s="62">
        <v>9804.1790000000001</v>
      </c>
      <c r="T22" s="62">
        <v>10565.288</v>
      </c>
      <c r="U22" s="62">
        <v>12671.736000000001</v>
      </c>
      <c r="V22" s="62">
        <v>12218.782999999999</v>
      </c>
      <c r="W22" s="62">
        <v>11225.571</v>
      </c>
      <c r="X22" s="62">
        <v>12014.981</v>
      </c>
      <c r="Y22" s="62">
        <v>12189.200999999999</v>
      </c>
      <c r="Z22" s="62">
        <v>16370.574000000001</v>
      </c>
      <c r="AA22" s="62">
        <v>13529.766</v>
      </c>
      <c r="AB22" s="62">
        <v>16454.483</v>
      </c>
      <c r="AC22" s="62">
        <v>16935.11</v>
      </c>
      <c r="AD22" s="62">
        <v>14987.74</v>
      </c>
      <c r="AE22" s="62">
        <v>15925.808000000001</v>
      </c>
      <c r="AF22" s="62">
        <v>15335.472</v>
      </c>
      <c r="AG22" s="62">
        <v>17161.666000000001</v>
      </c>
      <c r="AH22" s="62">
        <v>15705.499</v>
      </c>
      <c r="AI22" s="62">
        <v>19731.7</v>
      </c>
      <c r="AJ22" s="62">
        <v>21799.212</v>
      </c>
      <c r="AK22" s="62">
        <v>24254.275479187494</v>
      </c>
      <c r="AL22" s="62">
        <v>23588.792304334842</v>
      </c>
      <c r="AM22" s="62">
        <v>23176.152920403456</v>
      </c>
      <c r="AN22" s="62">
        <v>23053.941459715399</v>
      </c>
      <c r="AO22" s="62">
        <v>22948.998993901652</v>
      </c>
      <c r="AP22" s="62">
        <v>22774.068427852966</v>
      </c>
      <c r="AQ22" s="62">
        <v>22579.816493991995</v>
      </c>
      <c r="AR22" s="62">
        <v>22422.059397030484</v>
      </c>
      <c r="AS22" s="62">
        <v>22469.290071344407</v>
      </c>
      <c r="AT22" s="62">
        <v>22588.442239026979</v>
      </c>
    </row>
    <row r="23" spans="1:46" x14ac:dyDescent="0.35">
      <c r="A23" s="3"/>
      <c r="B23" s="21"/>
      <c r="C23" s="31"/>
      <c r="D23" s="21"/>
      <c r="E23" s="21"/>
      <c r="F23" s="21"/>
      <c r="G23" s="21"/>
      <c r="H23" s="21"/>
      <c r="I23" s="21"/>
      <c r="J23" s="21"/>
      <c r="K23" s="21"/>
      <c r="L23" s="21"/>
      <c r="M23" s="21"/>
      <c r="N23" s="21"/>
      <c r="O23" s="21"/>
      <c r="P23" s="21"/>
      <c r="Q23" s="21"/>
      <c r="R23" s="21"/>
      <c r="S23" s="21"/>
      <c r="T23" s="21"/>
      <c r="U23" s="21"/>
      <c r="V23" s="21"/>
      <c r="W23" s="21"/>
      <c r="X23" s="21"/>
      <c r="Y23" s="21"/>
      <c r="Z23" s="21"/>
      <c r="AA23" s="21"/>
      <c r="AB23" s="21"/>
      <c r="AC23" s="21"/>
      <c r="AD23" s="21"/>
      <c r="AE23" s="21"/>
      <c r="AF23" s="21"/>
      <c r="AG23" s="21"/>
      <c r="AH23" s="21"/>
      <c r="AI23" s="21"/>
      <c r="AJ23" s="21"/>
      <c r="AK23" s="21"/>
      <c r="AL23" s="62">
        <f>AL22-AK22</f>
        <v>-665.48317485265216</v>
      </c>
      <c r="AM23" s="73">
        <f>AL23/AK22</f>
        <v>-2.7437767639099376E-2</v>
      </c>
      <c r="AN23" s="21"/>
      <c r="AO23" s="21"/>
      <c r="AP23" s="21"/>
      <c r="AQ23" s="21"/>
      <c r="AR23" s="21"/>
      <c r="AS23" s="21"/>
      <c r="AT23" s="21"/>
    </row>
    <row r="24" spans="1:46" x14ac:dyDescent="0.35">
      <c r="A24" s="3"/>
      <c r="B24" s="21" t="s">
        <v>185</v>
      </c>
      <c r="C24" s="31"/>
      <c r="D24" s="62">
        <v>1852.5409999999999</v>
      </c>
      <c r="E24" s="62">
        <v>2004.4010000000001</v>
      </c>
      <c r="F24" s="62">
        <v>1831.0930000000001</v>
      </c>
      <c r="G24" s="62">
        <v>2095.3780000000002</v>
      </c>
      <c r="H24" s="62">
        <v>1956.2729999999999</v>
      </c>
      <c r="I24" s="62">
        <v>1765.039</v>
      </c>
      <c r="J24" s="62">
        <v>1629.9670000000001</v>
      </c>
      <c r="K24" s="62">
        <v>1991.3530000000001</v>
      </c>
      <c r="L24" s="62">
        <v>2163.5880000000002</v>
      </c>
      <c r="M24" s="62">
        <v>1942.731</v>
      </c>
      <c r="N24" s="62">
        <v>1752.7909999999999</v>
      </c>
      <c r="O24" s="62">
        <v>1630.338</v>
      </c>
      <c r="P24" s="62">
        <v>1497.9639999999999</v>
      </c>
      <c r="Q24" s="62">
        <v>2207.7759999999998</v>
      </c>
      <c r="R24" s="62">
        <v>2137.7469999999998</v>
      </c>
      <c r="S24" s="62">
        <v>3046.2040000000002</v>
      </c>
      <c r="T24" s="62">
        <v>2345.9409999999998</v>
      </c>
      <c r="U24" s="62">
        <v>1956.4269999999999</v>
      </c>
      <c r="V24" s="62">
        <v>2832.2260000000001</v>
      </c>
      <c r="W24" s="62">
        <v>3379.6280000000002</v>
      </c>
      <c r="X24" s="62">
        <v>4589.9679999999998</v>
      </c>
      <c r="Y24" s="62">
        <v>5451.473</v>
      </c>
      <c r="Z24" s="62">
        <v>4605.5429999999997</v>
      </c>
      <c r="AA24" s="62">
        <v>6127.5569999999998</v>
      </c>
      <c r="AB24" s="62">
        <v>4051.6819999999998</v>
      </c>
      <c r="AC24" s="62">
        <v>1880.424</v>
      </c>
      <c r="AD24" s="62">
        <v>3498.7939999999999</v>
      </c>
      <c r="AE24" s="62">
        <v>2742.712</v>
      </c>
      <c r="AF24" s="62">
        <v>3522.5790000000002</v>
      </c>
      <c r="AG24" s="62">
        <v>2718.7510000000002</v>
      </c>
      <c r="AH24" s="62">
        <v>5890.4530000000004</v>
      </c>
      <c r="AI24" s="62">
        <v>5060.1260000000002</v>
      </c>
      <c r="AJ24" s="62">
        <v>6020.0640000000003</v>
      </c>
      <c r="AK24" s="62">
        <v>3186.837934647072</v>
      </c>
      <c r="AL24" s="62">
        <v>2744.2929016250273</v>
      </c>
      <c r="AM24" s="62">
        <v>4525.799519829332</v>
      </c>
      <c r="AN24" s="62">
        <v>5062.7202655725487</v>
      </c>
      <c r="AO24" s="62">
        <v>5243.6363835515003</v>
      </c>
      <c r="AP24" s="62">
        <v>5152.047670853779</v>
      </c>
      <c r="AQ24" s="62">
        <v>4762.1780512305231</v>
      </c>
      <c r="AR24" s="62">
        <v>4585.6637798597621</v>
      </c>
      <c r="AS24" s="62">
        <v>4461.3329002562714</v>
      </c>
      <c r="AT24" s="62">
        <v>4379.3062198066073</v>
      </c>
    </row>
    <row r="25" spans="1:46" x14ac:dyDescent="0.35">
      <c r="A25" s="3"/>
      <c r="B25" s="21"/>
      <c r="C25" s="31"/>
      <c r="D25" s="21"/>
      <c r="E25" s="21"/>
      <c r="F25" s="21"/>
      <c r="G25" s="21"/>
      <c r="H25" s="21"/>
      <c r="I25" s="21"/>
      <c r="J25" s="21"/>
      <c r="K25" s="21"/>
      <c r="L25" s="21"/>
      <c r="M25" s="21"/>
      <c r="N25" s="21"/>
      <c r="O25" s="21"/>
      <c r="P25" s="21"/>
      <c r="Q25" s="21"/>
      <c r="R25" s="21"/>
      <c r="S25" s="21"/>
      <c r="T25" s="21"/>
      <c r="U25" s="21"/>
      <c r="V25" s="62"/>
      <c r="W25" s="21"/>
      <c r="X25" s="21"/>
      <c r="Y25" s="21"/>
      <c r="Z25" s="21"/>
      <c r="AA25" s="21"/>
      <c r="AB25" s="21"/>
      <c r="AC25" s="21"/>
      <c r="AD25" s="21"/>
      <c r="AE25" s="21"/>
      <c r="AF25" s="21"/>
      <c r="AG25" s="21"/>
      <c r="AH25" s="21"/>
      <c r="AI25" s="21"/>
      <c r="AJ25" s="21"/>
      <c r="AK25" s="21"/>
      <c r="AL25" s="21"/>
      <c r="AM25" s="21"/>
      <c r="AN25" s="21"/>
      <c r="AO25" s="21"/>
      <c r="AP25" s="21"/>
      <c r="AQ25" s="21"/>
      <c r="AR25" s="21"/>
      <c r="AS25" s="21"/>
      <c r="AT25" s="21"/>
    </row>
    <row r="26" spans="1:46" x14ac:dyDescent="0.35">
      <c r="A26" s="3"/>
      <c r="B26" s="21" t="s">
        <v>186</v>
      </c>
      <c r="C26" s="31"/>
      <c r="D26" s="62" t="s">
        <v>235</v>
      </c>
      <c r="E26" s="62" t="s">
        <v>235</v>
      </c>
      <c r="F26" s="62" t="s">
        <v>235</v>
      </c>
      <c r="G26" s="62" t="s">
        <v>235</v>
      </c>
      <c r="H26" s="62" t="s">
        <v>235</v>
      </c>
      <c r="I26" s="62" t="s">
        <v>235</v>
      </c>
      <c r="J26" s="62" t="s">
        <v>235</v>
      </c>
      <c r="K26" s="62" t="s">
        <v>235</v>
      </c>
      <c r="L26" s="62" t="s">
        <v>235</v>
      </c>
      <c r="M26" s="62" t="s">
        <v>235</v>
      </c>
      <c r="N26" s="62" t="s">
        <v>235</v>
      </c>
      <c r="O26" s="62" t="s">
        <v>235</v>
      </c>
      <c r="P26" s="62" t="s">
        <v>235</v>
      </c>
      <c r="Q26" s="62" t="s">
        <v>235</v>
      </c>
      <c r="R26" s="62" t="s">
        <v>235</v>
      </c>
      <c r="S26" s="62" t="s">
        <v>235</v>
      </c>
      <c r="T26" s="62" t="s">
        <v>235</v>
      </c>
      <c r="U26" s="62" t="s">
        <v>235</v>
      </c>
      <c r="V26" s="62">
        <v>2435.6869999999999</v>
      </c>
      <c r="W26" s="62">
        <v>2968.5990000000002</v>
      </c>
      <c r="X26" s="62">
        <v>4268.7939999999999</v>
      </c>
      <c r="Y26" s="62">
        <v>5095.8660000000036</v>
      </c>
      <c r="Z26" s="62">
        <v>3674.2849999999999</v>
      </c>
      <c r="AA26" s="62">
        <v>5061.3990000000013</v>
      </c>
      <c r="AB26" s="62">
        <v>2616.0550000000003</v>
      </c>
      <c r="AC26" s="62">
        <v>703.49799999999959</v>
      </c>
      <c r="AD26" s="62">
        <v>2263.891999999998</v>
      </c>
      <c r="AE26" s="62">
        <v>1838.9300000000003</v>
      </c>
      <c r="AF26" s="62">
        <v>2862.0939999999991</v>
      </c>
      <c r="AG26" s="62">
        <v>1982.2219999999979</v>
      </c>
      <c r="AH26" s="62">
        <v>5252.6260000000002</v>
      </c>
      <c r="AI26" s="62">
        <v>4568.6399999999994</v>
      </c>
      <c r="AJ26" s="62">
        <v>5485.5159999999996</v>
      </c>
      <c r="AK26" s="62">
        <v>2576.867529462379</v>
      </c>
      <c r="AL26" s="62">
        <v>2128.8395360255672</v>
      </c>
      <c r="AM26" s="62">
        <v>3896.7280213960985</v>
      </c>
      <c r="AN26" s="62">
        <v>4421.7795860057267</v>
      </c>
      <c r="AO26" s="62">
        <v>4595.4658257420597</v>
      </c>
      <c r="AP26" s="62">
        <v>4493.5009062675854</v>
      </c>
      <c r="AQ26" s="62">
        <v>4088.8676586409129</v>
      </c>
      <c r="AR26" s="62">
        <v>3891.2289375450709</v>
      </c>
      <c r="AS26" s="62">
        <v>3738.4956937105781</v>
      </c>
      <c r="AT26" s="62">
        <v>3623.8652982986896</v>
      </c>
    </row>
    <row r="27" spans="1:46" x14ac:dyDescent="0.35">
      <c r="A27" s="3"/>
      <c r="B27" s="21"/>
      <c r="C27" s="31"/>
      <c r="D27" s="21"/>
      <c r="E27" s="21"/>
      <c r="F27" s="21"/>
      <c r="G27" s="21"/>
      <c r="H27" s="21"/>
      <c r="I27" s="21"/>
      <c r="J27" s="21"/>
      <c r="K27" s="21"/>
      <c r="L27" s="21"/>
      <c r="M27" s="21"/>
      <c r="N27" s="21"/>
      <c r="O27" s="21"/>
      <c r="P27" s="21"/>
      <c r="Q27" s="21"/>
      <c r="R27" s="21"/>
      <c r="S27" s="21"/>
      <c r="T27" s="21"/>
      <c r="U27" s="21"/>
      <c r="V27" s="21"/>
      <c r="W27" s="21"/>
      <c r="X27" s="21"/>
      <c r="Y27" s="21"/>
      <c r="Z27" s="21"/>
      <c r="AA27" s="21"/>
      <c r="AB27" s="21"/>
      <c r="AC27" s="21"/>
      <c r="AD27" s="21"/>
      <c r="AE27" s="21"/>
      <c r="AF27" s="21"/>
      <c r="AG27" s="21"/>
      <c r="AH27" s="21"/>
      <c r="AI27" s="21"/>
      <c r="AJ27" s="21"/>
      <c r="AK27" s="21"/>
      <c r="AL27" s="21"/>
      <c r="AM27" s="21"/>
      <c r="AN27" s="21"/>
      <c r="AO27" s="21"/>
      <c r="AP27" s="21"/>
      <c r="AQ27" s="21"/>
      <c r="AR27" s="21"/>
      <c r="AS27" s="21"/>
      <c r="AT27" s="21"/>
    </row>
    <row r="28" spans="1:46" x14ac:dyDescent="0.35">
      <c r="A28" s="3"/>
      <c r="B28" s="21" t="s">
        <v>187</v>
      </c>
      <c r="C28" s="31"/>
      <c r="D28" s="62">
        <v>1700.59</v>
      </c>
      <c r="E28" s="62">
        <v>1183.4860000000001</v>
      </c>
      <c r="F28" s="62">
        <v>1802.9159999999999</v>
      </c>
      <c r="G28" s="62">
        <v>1634.0319999999999</v>
      </c>
      <c r="H28" s="62">
        <v>1885.0609999999999</v>
      </c>
      <c r="I28" s="62">
        <v>992.70399999999995</v>
      </c>
      <c r="J28" s="62">
        <v>2095.1959999999999</v>
      </c>
      <c r="K28" s="62">
        <v>1755.03</v>
      </c>
      <c r="L28" s="62">
        <v>1542.434</v>
      </c>
      <c r="M28" s="62">
        <v>1633.9760000000001</v>
      </c>
      <c r="N28" s="62">
        <v>1135.9090000000001</v>
      </c>
      <c r="O28" s="62">
        <v>1351.8869999999999</v>
      </c>
      <c r="P28" s="62">
        <v>402.83699999999999</v>
      </c>
      <c r="Q28" s="62">
        <v>2073.35</v>
      </c>
      <c r="R28" s="62">
        <v>2227.6210000000001</v>
      </c>
      <c r="S28" s="62">
        <v>2491.886</v>
      </c>
      <c r="T28" s="62">
        <v>1332.287</v>
      </c>
      <c r="U28" s="62">
        <v>1773.0170000000001</v>
      </c>
      <c r="V28" s="62">
        <v>3350.8020000000001</v>
      </c>
      <c r="W28" s="62">
        <v>2613.9569999999999</v>
      </c>
      <c r="X28" s="62">
        <v>3256.7170000000001</v>
      </c>
      <c r="Y28" s="62">
        <v>5161.5770000000002</v>
      </c>
      <c r="Z28" s="62">
        <v>3024.6010000000001</v>
      </c>
      <c r="AA28" s="62">
        <v>5911.4790000000003</v>
      </c>
      <c r="AB28" s="62">
        <v>2472.5639999999999</v>
      </c>
      <c r="AC28" s="62">
        <v>1742.701</v>
      </c>
      <c r="AD28" s="62">
        <v>2268.2869999999998</v>
      </c>
      <c r="AE28" s="62">
        <v>1621.6679999999999</v>
      </c>
      <c r="AF28" s="62">
        <v>2688.569</v>
      </c>
      <c r="AG28" s="62">
        <v>2194.0639999999999</v>
      </c>
      <c r="AH28" s="62">
        <v>4460.9170000000004</v>
      </c>
      <c r="AI28" s="62">
        <v>5199.4279999999999</v>
      </c>
      <c r="AJ28" s="62">
        <v>3961.89</v>
      </c>
      <c r="AK28" s="62">
        <v>2402.5719883692036</v>
      </c>
      <c r="AL28" s="62">
        <v>2914.489058644529</v>
      </c>
      <c r="AM28" s="62">
        <v>3813.2023049193995</v>
      </c>
      <c r="AN28" s="62">
        <v>4362.5361712425547</v>
      </c>
      <c r="AO28" s="62">
        <v>4422.0427313462387</v>
      </c>
      <c r="AP28" s="62">
        <v>4304.1186746272688</v>
      </c>
      <c r="AQ28" s="62">
        <v>3921.4907898351266</v>
      </c>
      <c r="AR28" s="62">
        <v>3735.8332409366776</v>
      </c>
      <c r="AS28" s="62">
        <v>3579.6235962499231</v>
      </c>
      <c r="AT28" s="62">
        <v>3458.6157839329535</v>
      </c>
    </row>
    <row r="29" spans="1:46" ht="15" thickBot="1" x14ac:dyDescent="0.4">
      <c r="A29" s="3"/>
      <c r="B29" s="25"/>
      <c r="C29" s="26"/>
      <c r="D29" s="25"/>
      <c r="E29" s="25"/>
      <c r="F29" s="25"/>
      <c r="G29" s="25"/>
      <c r="H29" s="25"/>
      <c r="I29" s="25"/>
      <c r="J29" s="25"/>
      <c r="K29" s="25"/>
      <c r="L29" s="25"/>
      <c r="M29" s="25"/>
      <c r="N29" s="25"/>
      <c r="O29" s="25"/>
      <c r="P29" s="25"/>
      <c r="Q29" s="25"/>
      <c r="R29" s="25"/>
      <c r="S29" s="25"/>
      <c r="T29" s="25"/>
      <c r="U29" s="25"/>
      <c r="V29" s="25"/>
      <c r="W29" s="25"/>
      <c r="X29" s="25"/>
      <c r="Y29" s="25"/>
      <c r="Z29" s="25"/>
      <c r="AA29" s="25"/>
      <c r="AB29" s="25"/>
      <c r="AC29" s="25"/>
      <c r="AD29" s="25"/>
      <c r="AE29" s="25"/>
      <c r="AF29" s="25"/>
      <c r="AG29" s="25"/>
      <c r="AH29" s="25"/>
      <c r="AI29" s="25"/>
      <c r="AJ29" s="25"/>
      <c r="AK29" s="25"/>
      <c r="AL29" s="25"/>
      <c r="AM29" s="25"/>
      <c r="AN29" s="25"/>
      <c r="AO29" s="25"/>
      <c r="AP29" s="25"/>
      <c r="AQ29" s="25"/>
      <c r="AR29" s="25"/>
      <c r="AS29" s="25"/>
      <c r="AT29" s="25"/>
    </row>
    <row r="30" spans="1:46" x14ac:dyDescent="0.35">
      <c r="A30" s="3"/>
      <c r="B30" s="18"/>
      <c r="C30" s="27"/>
      <c r="D30" s="18"/>
      <c r="E30" s="18"/>
      <c r="F30" s="18"/>
      <c r="G30" s="18"/>
      <c r="H30" s="18"/>
      <c r="I30" s="18"/>
      <c r="J30" s="18"/>
      <c r="K30" s="18"/>
      <c r="L30" s="18"/>
      <c r="M30" s="18"/>
      <c r="N30" s="18"/>
      <c r="O30" s="18"/>
      <c r="P30" s="18"/>
      <c r="Q30" s="18"/>
      <c r="R30" s="18"/>
      <c r="S30" s="18"/>
      <c r="T30" s="18"/>
      <c r="U30" s="18"/>
      <c r="V30" s="18"/>
      <c r="W30" s="18"/>
      <c r="X30" s="18"/>
      <c r="Y30" s="18"/>
      <c r="Z30" s="18"/>
      <c r="AA30" s="18"/>
      <c r="AB30" s="18"/>
      <c r="AC30" s="18"/>
      <c r="AD30" s="18"/>
      <c r="AE30" s="18"/>
      <c r="AF30" s="18"/>
      <c r="AG30" s="18"/>
      <c r="AH30" s="18"/>
      <c r="AI30" s="18"/>
      <c r="AJ30" s="18"/>
      <c r="AK30" s="18"/>
      <c r="AL30" s="18"/>
      <c r="AM30" s="18"/>
      <c r="AN30" s="18"/>
      <c r="AO30" s="18"/>
      <c r="AP30" s="18"/>
      <c r="AQ30" s="18"/>
      <c r="AR30" s="18"/>
      <c r="AS30" s="18"/>
      <c r="AT30" s="18"/>
    </row>
  </sheetData>
  <hyperlinks>
    <hyperlink ref="A1" location="TOC!A1" display="TOC" xr:uid="{EADC0DC9-9493-40EE-8051-F18DD896097B}"/>
  </hyperlink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Notes xmlns="d00064fd-ebb9-479e-be0c-063a65130758" xsi:nil="true"/>
    <Source xmlns="d00064fd-ebb9-479e-be0c-063a65130758">
      <Url xsi:nil="true"/>
      <Description xsi:nil="true"/>
    </Source>
    <UseofData xmlns="d00064fd-ebb9-479e-be0c-063a65130758" xsi:nil="true"/>
    <Year xmlns="d00064fd-ebb9-479e-be0c-063a65130758" xsi:nil="true"/>
    <TaxCatchAll xmlns="6895e324-e187-4543-8265-d94b3d450d02" xsi:nil="true"/>
    <lcf76f155ced4ddcb4097134ff3c332f xmlns="d00064fd-ebb9-479e-be0c-063a65130758">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B4A24E9D7F659E4D8B2760581F693438" ma:contentTypeVersion="22" ma:contentTypeDescription="Create a new document." ma:contentTypeScope="" ma:versionID="67f4ba8643b9bfb97955f3aa22696b7d">
  <xsd:schema xmlns:xsd="http://www.w3.org/2001/XMLSchema" xmlns:xs="http://www.w3.org/2001/XMLSchema" xmlns:p="http://schemas.microsoft.com/office/2006/metadata/properties" xmlns:ns2="d00064fd-ebb9-479e-be0c-063a65130758" xmlns:ns3="6895e324-e187-4543-8265-d94b3d450d02" targetNamespace="http://schemas.microsoft.com/office/2006/metadata/properties" ma:root="true" ma:fieldsID="e7f5bf362d9ac78d81cfc8f297817550" ns2:_="" ns3:_="">
    <xsd:import namespace="d00064fd-ebb9-479e-be0c-063a65130758"/>
    <xsd:import namespace="6895e324-e187-4543-8265-d94b3d450d02"/>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AutoTags" minOccurs="0"/>
                <xsd:element ref="ns2:MediaServiceGenerationTime" minOccurs="0"/>
                <xsd:element ref="ns2:MediaServiceEventHashCode" minOccurs="0"/>
                <xsd:element ref="ns2:MediaServiceOCR" minOccurs="0"/>
                <xsd:element ref="ns2:MediaServiceDateTaken" minOccurs="0"/>
                <xsd:element ref="ns2:MediaServiceLocation" minOccurs="0"/>
                <xsd:element ref="ns2:MediaLengthInSeconds" minOccurs="0"/>
                <xsd:element ref="ns2:lcf76f155ced4ddcb4097134ff3c332f" minOccurs="0"/>
                <xsd:element ref="ns3:TaxCatchAll" minOccurs="0"/>
                <xsd:element ref="ns2:Notes" minOccurs="0"/>
                <xsd:element ref="ns2:Source" minOccurs="0"/>
                <xsd:element ref="ns2:Year" minOccurs="0"/>
                <xsd:element ref="ns2:UseofData"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00064fd-ebb9-479e-be0c-063a6513075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DateTaken" ma:index="18" nillable="true" ma:displayName="MediaServiceDateTaken" ma:hidden="true" ma:internalName="MediaServiceDateTaken" ma:readOnly="true">
      <xsd:simpleType>
        <xsd:restriction base="dms:Text"/>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3e20e570-3a27-4eff-9ea0-d3488a33fbf1" ma:termSetId="09814cd3-568e-fe90-9814-8d621ff8fb84" ma:anchorId="fba54fb3-c3e1-fe81-a776-ca4b69148c4d" ma:open="true" ma:isKeyword="false">
      <xsd:complexType>
        <xsd:sequence>
          <xsd:element ref="pc:Terms" minOccurs="0" maxOccurs="1"/>
        </xsd:sequence>
      </xsd:complexType>
    </xsd:element>
    <xsd:element name="Notes" ma:index="24" nillable="true" ma:displayName="Notes" ma:format="Dropdown" ma:internalName="Notes">
      <xsd:simpleType>
        <xsd:restriction base="dms:Text">
          <xsd:maxLength value="255"/>
        </xsd:restriction>
      </xsd:simpleType>
    </xsd:element>
    <xsd:element name="Source" ma:index="25" nillable="true" ma:displayName="Source" ma:format="Hyperlink" ma:internalName="Source">
      <xsd:complexType>
        <xsd:complexContent>
          <xsd:extension base="dms:URL">
            <xsd:sequence>
              <xsd:element name="Url" type="dms:ValidUrl" minOccurs="0" nillable="true"/>
              <xsd:element name="Description" type="xsd:string" nillable="true"/>
            </xsd:sequence>
          </xsd:extension>
        </xsd:complexContent>
      </xsd:complexType>
    </xsd:element>
    <xsd:element name="Year" ma:index="26" nillable="true" ma:displayName="Year" ma:format="Dropdown" ma:internalName="Year">
      <xsd:simpleType>
        <xsd:restriction base="dms:Text">
          <xsd:maxLength value="255"/>
        </xsd:restriction>
      </xsd:simpleType>
    </xsd:element>
    <xsd:element name="UseofData" ma:index="27" nillable="true" ma:displayName="Use of Data" ma:format="Dropdown" ma:internalName="UseofData">
      <xsd:simpleType>
        <xsd:restriction base="dms:Text">
          <xsd:maxLength value="255"/>
        </xsd:restriction>
      </xsd:simpleType>
    </xsd:element>
    <xsd:element name="MediaServiceObjectDetectorVersions" ma:index="28" nillable="true" ma:displayName="MediaServiceObjectDetectorVersions" ma:hidden="true" ma:indexed="true" ma:internalName="MediaServiceObjectDetectorVersions" ma:readOnly="true">
      <xsd:simpleType>
        <xsd:restriction base="dms:Text"/>
      </xsd:simpleType>
    </xsd:element>
    <xsd:element name="MediaServiceSearchProperties" ma:index="29"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6895e324-e187-4543-8265-d94b3d450d02"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bdf1c065-5a87-45c6-a45f-b38e3364c660}" ma:internalName="TaxCatchAll" ma:showField="CatchAllData" ma:web="6895e324-e187-4543-8265-d94b3d450d02">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E6EE5189-6C3B-4670-B147-C0C9A35CA099}">
  <ds:schemaRefs>
    <ds:schemaRef ds:uri="http://schemas.microsoft.com/sharepoint/v3/contenttype/forms"/>
  </ds:schemaRefs>
</ds:datastoreItem>
</file>

<file path=customXml/itemProps2.xml><?xml version="1.0" encoding="utf-8"?>
<ds:datastoreItem xmlns:ds="http://schemas.openxmlformats.org/officeDocument/2006/customXml" ds:itemID="{9A7A8978-E5DF-42BC-BA06-8C985327EE25}">
  <ds:schemaRefs>
    <ds:schemaRef ds:uri="http://schemas.microsoft.com/office/2006/metadata/properties"/>
    <ds:schemaRef ds:uri="http://purl.org/dc/elements/1.1/"/>
    <ds:schemaRef ds:uri="http://schemas.microsoft.com/office/infopath/2007/PartnerControls"/>
    <ds:schemaRef ds:uri="http://www.w3.org/XML/1998/namespace"/>
    <ds:schemaRef ds:uri="http://purl.org/dc/dcmitype/"/>
    <ds:schemaRef ds:uri="http://schemas.microsoft.com/office/2006/documentManagement/types"/>
    <ds:schemaRef ds:uri="d00064fd-ebb9-479e-be0c-063a65130758"/>
    <ds:schemaRef ds:uri="http://schemas.openxmlformats.org/package/2006/metadata/core-properties"/>
    <ds:schemaRef ds:uri="6895e324-e187-4543-8265-d94b3d450d02"/>
    <ds:schemaRef ds:uri="http://purl.org/dc/terms/"/>
  </ds:schemaRefs>
</ds:datastoreItem>
</file>

<file path=customXml/itemProps3.xml><?xml version="1.0" encoding="utf-8"?>
<ds:datastoreItem xmlns:ds="http://schemas.openxmlformats.org/officeDocument/2006/customXml" ds:itemID="{F8555506-E597-4FDC-8A1C-CE875E07CCE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00064fd-ebb9-479e-be0c-063a65130758"/>
    <ds:schemaRef ds:uri="6895e324-e187-4543-8265-d94b3d450d0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10</vt:i4>
      </vt:variant>
    </vt:vector>
  </HeadingPairs>
  <TitlesOfParts>
    <vt:vector size="10" baseType="lpstr">
      <vt:lpstr>TOC</vt:lpstr>
      <vt:lpstr>Crops</vt:lpstr>
      <vt:lpstr>Livestock</vt:lpstr>
      <vt:lpstr>Land</vt:lpstr>
      <vt:lpstr>Receipts</vt:lpstr>
      <vt:lpstr>GovtPaymentsPrograms</vt:lpstr>
      <vt:lpstr>CropInsurance</vt:lpstr>
      <vt:lpstr>Expenses</vt:lpstr>
      <vt:lpstr>FarmIncome</vt:lpstr>
      <vt:lpstr>ValueAdded</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Washburn, TaylorAnn</dc:creator>
  <cp:lastModifiedBy>Washburn, TaylorAnn</cp:lastModifiedBy>
  <dcterms:created xsi:type="dcterms:W3CDTF">2023-09-26T03:16:28Z</dcterms:created>
  <dcterms:modified xsi:type="dcterms:W3CDTF">2024-03-28T18:50:31Z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0x010100B4A24E9D7F659E4D8B2760581F693438</vt:lpwstr>
  </property>
  <property fmtid="{D5CDD505-2E9C-101B-9397-08002B2CF9AE}" pid="3" name="MediaServiceImageTags">
    <vt:lpwstr/>
  </property>
</Properties>
</file>